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W:\Desktop\Blank Checksheets\2025-2026\New Versions\"/>
    </mc:Choice>
  </mc:AlternateContent>
  <xr:revisionPtr revIDLastSave="0" documentId="13_ncr:1_{4FC7B231-5712-4F05-8848-2D45F1994548}" xr6:coauthVersionLast="36" xr6:coauthVersionMax="36" xr10:uidLastSave="{00000000-0000-0000-0000-000000000000}"/>
  <bookViews>
    <workbookView xWindow="0" yWindow="0" windowWidth="23685" windowHeight="14115" xr2:uid="{00000000-000D-0000-FFFF-FFFF00000000}"/>
  </bookViews>
  <sheets>
    <sheet name="CIET Checksheet " sheetId="1" r:id="rId1"/>
    <sheet name="Major Elective Options" sheetId="4" r:id="rId2"/>
    <sheet name="Science-Math Elective Options" sheetId="6" r:id="rId3"/>
    <sheet name="NC Comm. College Equivalencies" sheetId="5" r:id="rId4"/>
  </sheets>
  <calcPr calcId="191029"/>
  <extLst>
    <ext uri="GoogleSheetsCustomDataVersion2">
      <go:sheetsCustomData xmlns:go="http://customooxmlschemas.google.com/" r:id="rId7" roundtripDataChecksum="0FLLGwhIRlZCaK5rjo6vwjjBEpUcoxB+HP193cigtv4="/>
    </ext>
  </extLst>
</workbook>
</file>

<file path=xl/calcChain.xml><?xml version="1.0" encoding="utf-8"?>
<calcChain xmlns="http://schemas.openxmlformats.org/spreadsheetml/2006/main">
  <c r="G71" i="1" l="1"/>
  <c r="G64" i="1"/>
  <c r="G57" i="1"/>
  <c r="I56" i="1"/>
  <c r="D56" i="1"/>
  <c r="G49" i="1"/>
  <c r="G40" i="1"/>
  <c r="I39" i="1"/>
  <c r="D39" i="1"/>
  <c r="I36" i="1"/>
  <c r="D36" i="1"/>
  <c r="G30" i="1"/>
  <c r="I28" i="1"/>
  <c r="D28" i="1"/>
  <c r="G21" i="1"/>
  <c r="I16" i="1"/>
  <c r="D16" i="1"/>
  <c r="I15" i="1"/>
  <c r="D15" i="1"/>
  <c r="G13" i="1"/>
  <c r="I12" i="1"/>
  <c r="D12" i="1"/>
  <c r="I11" i="1"/>
  <c r="D11" i="1"/>
  <c r="I8" i="1"/>
  <c r="D8" i="1"/>
  <c r="I7" i="1"/>
  <c r="D7" i="1"/>
</calcChain>
</file>

<file path=xl/sharedStrings.xml><?xml version="1.0" encoding="utf-8"?>
<sst xmlns="http://schemas.openxmlformats.org/spreadsheetml/2006/main" count="340" uniqueCount="211">
  <si>
    <t>Name:</t>
  </si>
  <si>
    <t>Revised:</t>
  </si>
  <si>
    <t>Student ID#:</t>
  </si>
  <si>
    <t>Catalog Date:</t>
  </si>
  <si>
    <t>2025-2026</t>
  </si>
  <si>
    <t>Common First Year (CFY)</t>
  </si>
  <si>
    <t>Fall</t>
  </si>
  <si>
    <t>Term(s)</t>
  </si>
  <si>
    <t>Course #</t>
  </si>
  <si>
    <t>Course Title</t>
  </si>
  <si>
    <t>Hrs</t>
  </si>
  <si>
    <t>Grade(s)</t>
  </si>
  <si>
    <t>Prerequisites</t>
  </si>
  <si>
    <t>Comments</t>
  </si>
  <si>
    <t>ENGR 1300</t>
  </si>
  <si>
    <t>ENGR 1301</t>
  </si>
  <si>
    <t>XXXX 1501</t>
  </si>
  <si>
    <t>Global Theme (Social Science)</t>
  </si>
  <si>
    <t>Total:</t>
  </si>
  <si>
    <t>Spring</t>
  </si>
  <si>
    <t>ENGR 1302</t>
  </si>
  <si>
    <t>ENGR 1303</t>
  </si>
  <si>
    <t>PHYS 2101</t>
  </si>
  <si>
    <t>MATH 1241</t>
  </si>
  <si>
    <t>PHYS 2101L</t>
  </si>
  <si>
    <t>WRDS 1103</t>
  </si>
  <si>
    <t>Second Year</t>
  </si>
  <si>
    <t>Third Year</t>
  </si>
  <si>
    <t>CTCM 2530</t>
  </si>
  <si>
    <t>Critical Thinking and Communication</t>
  </si>
  <si>
    <t>WRDS 1103 or WRDS 1104</t>
  </si>
  <si>
    <t>XXXX 1502</t>
  </si>
  <si>
    <t>Fourth Year</t>
  </si>
  <si>
    <t>ETGR 3295</t>
  </si>
  <si>
    <t>XXXX 1575</t>
  </si>
  <si>
    <t>* = grade of C or better is required for degree progression</t>
  </si>
  <si>
    <r>
      <rPr>
        <sz val="10"/>
        <color theme="1"/>
        <rFont val="Times New Roman"/>
        <family val="1"/>
      </rPr>
      <t xml:space="preserve">Courses in </t>
    </r>
    <r>
      <rPr>
        <i/>
        <sz val="10"/>
        <color theme="1"/>
        <rFont val="Times New Roman"/>
        <family val="1"/>
      </rPr>
      <t>italics</t>
    </r>
    <r>
      <rPr>
        <sz val="10"/>
        <color theme="1"/>
        <rFont val="Times New Roman"/>
        <family val="1"/>
      </rPr>
      <t xml:space="preserve"> can be taken as a pre </t>
    </r>
    <r>
      <rPr>
        <b/>
        <u/>
        <sz val="10"/>
        <color theme="1"/>
        <rFont val="Times New Roman"/>
        <family val="1"/>
      </rPr>
      <t>or</t>
    </r>
    <r>
      <rPr>
        <sz val="10"/>
        <color theme="1"/>
        <rFont val="Times New Roman"/>
        <family val="1"/>
      </rPr>
      <t xml:space="preserve"> co-requisite</t>
    </r>
  </si>
  <si>
    <t>BSET Civil Engineering Technology Checksheet</t>
  </si>
  <si>
    <t>Global Theme (Arts &amp; Humanities)</t>
  </si>
  <si>
    <t>MATH 1103</t>
  </si>
  <si>
    <t>STAT 1220</t>
  </si>
  <si>
    <t>Elements of Statistics I</t>
  </si>
  <si>
    <t>Major Elective</t>
  </si>
  <si>
    <t>PHYS 2102</t>
  </si>
  <si>
    <t>ETGR 2101</t>
  </si>
  <si>
    <t>ETGR 2272</t>
  </si>
  <si>
    <t>ETCE 1104</t>
  </si>
  <si>
    <t>ETCE 1222</t>
  </si>
  <si>
    <t>CMET 1680</t>
  </si>
  <si>
    <t>Physics II</t>
  </si>
  <si>
    <t>Civil/Construction CAD Applications*</t>
  </si>
  <si>
    <t>Construction Materials*</t>
  </si>
  <si>
    <t>Prof. Development I: Construction Safety*</t>
  </si>
  <si>
    <t>ETCE 2163L</t>
  </si>
  <si>
    <t>CMET 2221</t>
  </si>
  <si>
    <t>ETCE 2410</t>
  </si>
  <si>
    <t>ETGR 2102</t>
  </si>
  <si>
    <t>ETCE 1211</t>
  </si>
  <si>
    <t>ETCE 1211L</t>
  </si>
  <si>
    <t>CMET 2105</t>
  </si>
  <si>
    <t>CMET 2105L</t>
  </si>
  <si>
    <t>Construction Materials and Structures Lab</t>
  </si>
  <si>
    <t>Construction Means and Methods</t>
  </si>
  <si>
    <t>Applied Mechanics II</t>
  </si>
  <si>
    <t>Construction Surveying I*</t>
  </si>
  <si>
    <t>Plan Reading</t>
  </si>
  <si>
    <t>Plan Reading Lab</t>
  </si>
  <si>
    <r>
      <t xml:space="preserve">ETCE 1222, </t>
    </r>
    <r>
      <rPr>
        <i/>
        <sz val="9"/>
        <color theme="1"/>
        <rFont val="Times New Roman"/>
        <family val="1"/>
      </rPr>
      <t>ETGR 2102</t>
    </r>
  </si>
  <si>
    <t>MATH 1103 or higher, ETGR 2101</t>
  </si>
  <si>
    <r>
      <rPr>
        <i/>
        <sz val="9"/>
        <color theme="1"/>
        <rFont val="Times New Roman"/>
        <family val="1"/>
      </rPr>
      <t>CMET 2221</t>
    </r>
    <r>
      <rPr>
        <sz val="9"/>
        <color theme="1"/>
        <rFont val="Times New Roman"/>
        <family val="1"/>
      </rPr>
      <t xml:space="preserve">, </t>
    </r>
    <r>
      <rPr>
        <b/>
        <sz val="9"/>
        <color theme="1"/>
        <rFont val="Times New Roman"/>
        <family val="1"/>
      </rPr>
      <t>CMET 2105L</t>
    </r>
  </si>
  <si>
    <r>
      <t xml:space="preserve">ETCE 1104, </t>
    </r>
    <r>
      <rPr>
        <b/>
        <sz val="9"/>
        <color theme="1"/>
        <rFont val="Times New Roman"/>
        <family val="1"/>
      </rPr>
      <t>ETCE 1211L</t>
    </r>
  </si>
  <si>
    <r>
      <t xml:space="preserve">Course in </t>
    </r>
    <r>
      <rPr>
        <b/>
        <sz val="10"/>
        <color theme="1"/>
        <rFont val="Times New Roman"/>
        <family val="1"/>
      </rPr>
      <t>bold</t>
    </r>
    <r>
      <rPr>
        <sz val="10"/>
        <color theme="1"/>
        <rFont val="Times New Roman"/>
        <family val="1"/>
      </rPr>
      <t xml:space="preserve"> must be taken as a co requisite</t>
    </r>
  </si>
  <si>
    <t>CMET 2135</t>
  </si>
  <si>
    <t>ETCE 3131</t>
  </si>
  <si>
    <t>ETCE 3131L</t>
  </si>
  <si>
    <t>ETCE 3264</t>
  </si>
  <si>
    <t>GEOL 1200</t>
  </si>
  <si>
    <t>Building Information Modeling</t>
  </si>
  <si>
    <t>Soil Mechanics and Earthwork</t>
  </si>
  <si>
    <t>Soil Testing Laboratory</t>
  </si>
  <si>
    <t>Structural Analysis</t>
  </si>
  <si>
    <t>Physical Geology</t>
  </si>
  <si>
    <t>ETGR 2102 or AAS transfer</t>
  </si>
  <si>
    <t>ETGR 2102, ETGR 2272</t>
  </si>
  <si>
    <t>CMET 3680</t>
  </si>
  <si>
    <t>CMET 3123</t>
  </si>
  <si>
    <t>ETCE 3242</t>
  </si>
  <si>
    <t>ETCE 4350</t>
  </si>
  <si>
    <t>ETGR 3222</t>
  </si>
  <si>
    <t>Prof. Development III: Professional Ethics</t>
  </si>
  <si>
    <t>Cost Estimating</t>
  </si>
  <si>
    <t>Hydraulics and Hydrology</t>
  </si>
  <si>
    <t>Construction Geotechnics and Foundations</t>
  </si>
  <si>
    <t>Multidisciplinary Prof. Development</t>
  </si>
  <si>
    <t>Engineering Economics</t>
  </si>
  <si>
    <t>CMET 2105/L, CMET 2221</t>
  </si>
  <si>
    <t>ETGR 2102, ETCE 2410, PHYS 2102 or AAS transfer</t>
  </si>
  <si>
    <t>ETCE 4165</t>
  </si>
  <si>
    <t>ETCE 4251</t>
  </si>
  <si>
    <t>XXXX 1511 or 1512</t>
  </si>
  <si>
    <t>Local Theme (Social Science or Arts &amp; Humanities)</t>
  </si>
  <si>
    <t>Foundations of American Democracy</t>
  </si>
  <si>
    <t>CMET 3224</t>
  </si>
  <si>
    <t>ETCE 4266</t>
  </si>
  <si>
    <t>ETCE 4272</t>
  </si>
  <si>
    <t>Construction Project Administration</t>
  </si>
  <si>
    <t>Reinforced Concrete Design</t>
  </si>
  <si>
    <t>Capstone Project</t>
  </si>
  <si>
    <t>ETCE 3163 or ETCE 3264</t>
  </si>
  <si>
    <t>ETCE 1211, ETCE 3131</t>
  </si>
  <si>
    <t xml:space="preserve">Pre-Calculus* </t>
  </si>
  <si>
    <t>Logic and Computational Problem Solving*</t>
  </si>
  <si>
    <t>Foundations of Math &amp; Science for Engineering*</t>
  </si>
  <si>
    <t>Exploring Engineering and Technology*</t>
  </si>
  <si>
    <t>Writing &amp; Inquiry in Academic Contexts</t>
  </si>
  <si>
    <t xml:space="preserve">Calculus I* </t>
  </si>
  <si>
    <t>Engineer Visualization and Graphical Communication*</t>
  </si>
  <si>
    <t>MATH 1100 or higher</t>
  </si>
  <si>
    <t>Applied Mechanics I*</t>
  </si>
  <si>
    <t>Engineering Analysis II (or MATH 1242)</t>
  </si>
  <si>
    <t>Intro to Environmental Engineering Technology</t>
  </si>
  <si>
    <t>Construction Surveying I Lab*</t>
  </si>
  <si>
    <t>Structural Steel Design</t>
  </si>
  <si>
    <t>Highway Design and Construction</t>
  </si>
  <si>
    <t xml:space="preserve">An approved major elective. See major electives tab below for list. </t>
  </si>
  <si>
    <t>MAT 272</t>
  </si>
  <si>
    <t>CIV 125, ARC 114, CEG 151, DFT 151, EGR 120</t>
  </si>
  <si>
    <t>BPR 130</t>
  </si>
  <si>
    <t>ARC 225</t>
  </si>
  <si>
    <t>Only 2 attempts allowed</t>
  </si>
  <si>
    <t>Physics I*</t>
  </si>
  <si>
    <t>Physics I Lab*</t>
  </si>
  <si>
    <t>UNC Charlotte Course</t>
  </si>
  <si>
    <t>NC Community College Equivalent Courses</t>
  </si>
  <si>
    <t>MATH 1242</t>
  </si>
  <si>
    <t>ENG 112</t>
  </si>
  <si>
    <t>ENG 111</t>
  </si>
  <si>
    <t>MAT 172, MAT 175</t>
  </si>
  <si>
    <t>MAT 223, MAT 263, MAT 271</t>
  </si>
  <si>
    <t>None</t>
  </si>
  <si>
    <t xml:space="preserve">There are no community college equivalent courses for 3000-4000 level courses. </t>
  </si>
  <si>
    <t>PHYS 2101/L</t>
  </si>
  <si>
    <t>PHY 251</t>
  </si>
  <si>
    <t>PHY 252</t>
  </si>
  <si>
    <t>PHYS 2102/L</t>
  </si>
  <si>
    <t>ISC 115</t>
  </si>
  <si>
    <t>GEL 111, GEL 120</t>
  </si>
  <si>
    <t>MAT 151, MAT 152, MAT 155</t>
  </si>
  <si>
    <t>CIV 221, 222, ARC 215, EGR 228, EGR 252, MEC 252</t>
  </si>
  <si>
    <t>CIV 211, CIV 212, CEG 211, CEG 212</t>
  </si>
  <si>
    <t>SRV 110, SRV 111, CST 211</t>
  </si>
  <si>
    <t>CEG 210, CEG 235, CIV 230, CIV 240, ARC 112, CST 242</t>
  </si>
  <si>
    <t>CIV 110, ARC 214, EGR 220, EGR 250, EGR 251, MEC 210, MEC 250, MEC 251, CST 221</t>
  </si>
  <si>
    <t>CHEM 1251</t>
  </si>
  <si>
    <t>CHEM 1252</t>
  </si>
  <si>
    <t>GEOG 1103</t>
  </si>
  <si>
    <t>GEOG 1511</t>
  </si>
  <si>
    <t>GEOG 2103</t>
  </si>
  <si>
    <t>MATH 2164</t>
  </si>
  <si>
    <t>MATH 1100 or MATH 1101</t>
  </si>
  <si>
    <t>STAT 1220 or STAT 1222</t>
  </si>
  <si>
    <t>Urban and Regional Planning</t>
  </si>
  <si>
    <t>Spatial Thinking</t>
  </si>
  <si>
    <t>General Chemistry I</t>
  </si>
  <si>
    <t>General Chemistry II</t>
  </si>
  <si>
    <t>Elements of GI Science and Technologies</t>
  </si>
  <si>
    <t>Matrices and Linear Algebra</t>
  </si>
  <si>
    <t>MATH 2342</t>
  </si>
  <si>
    <t>Data Analysis and Probability</t>
  </si>
  <si>
    <t>MATH 1120 or MATH 1241</t>
  </si>
  <si>
    <t>Credit Hours</t>
  </si>
  <si>
    <t>CMET 4073</t>
  </si>
  <si>
    <t>ETCE 4073</t>
  </si>
  <si>
    <t>CMET 4126</t>
  </si>
  <si>
    <t>CMET 3126</t>
  </si>
  <si>
    <t>CMET 4130</t>
  </si>
  <si>
    <t>CMET 4135</t>
  </si>
  <si>
    <t>ELET 2241</t>
  </si>
  <si>
    <t>ETCE 3271</t>
  </si>
  <si>
    <t>ETCE 4344</t>
  </si>
  <si>
    <t>ETGR 4272</t>
  </si>
  <si>
    <t>ETME 3113</t>
  </si>
  <si>
    <t>ETME 3143</t>
  </si>
  <si>
    <t>Special Topics</t>
  </si>
  <si>
    <t>Project Planning and Scheduling</t>
  </si>
  <si>
    <t>Construction Technologies and Innovation</t>
  </si>
  <si>
    <t xml:space="preserve">CMET 3123, CMET 3126, and CMET 3224 </t>
  </si>
  <si>
    <t>Project Scheduling and Control</t>
  </si>
  <si>
    <t>Infrastructure Systems</t>
  </si>
  <si>
    <t>CMET 3123 and ETCE 3131</t>
  </si>
  <si>
    <t>Instrumentation and Controls</t>
  </si>
  <si>
    <t>ETGR 2106</t>
  </si>
  <si>
    <t>Building Systems</t>
  </si>
  <si>
    <t>Applied Hydrology and Storm Water Management</t>
  </si>
  <si>
    <t>Electronic Circuits and Devices</t>
  </si>
  <si>
    <t>Engineering Analysis IV</t>
  </si>
  <si>
    <t>ETGR 2272/MATH 1242 and STAT 1220</t>
  </si>
  <si>
    <t>Dynamics</t>
  </si>
  <si>
    <t>Thermodynamics</t>
  </si>
  <si>
    <t xml:space="preserve">MATH 1103  </t>
  </si>
  <si>
    <t>Dependent on topic</t>
  </si>
  <si>
    <t>Math Placement Level 3/MATH 1100/MATH 1101</t>
  </si>
  <si>
    <t>Junior Standing</t>
  </si>
  <si>
    <t xml:space="preserve">Senior Standing </t>
  </si>
  <si>
    <t>Junior or Senior Standing</t>
  </si>
  <si>
    <t>CMET 2105, CMET 2135, CMET 2221</t>
  </si>
  <si>
    <t>Substitutions/Subwaivers</t>
  </si>
  <si>
    <r>
      <t xml:space="preserve">CEG 210+CIV 111 </t>
    </r>
    <r>
      <rPr>
        <b/>
        <sz val="12"/>
        <rFont val="Times New Roman"/>
        <family val="1"/>
      </rPr>
      <t>or</t>
    </r>
    <r>
      <rPr>
        <sz val="12"/>
        <rFont val="Times New Roman"/>
        <family val="1"/>
      </rPr>
      <t xml:space="preserve"> CIV 210+CIV 111</t>
    </r>
  </si>
  <si>
    <r>
      <t xml:space="preserve">ETGR 2101, </t>
    </r>
    <r>
      <rPr>
        <i/>
        <sz val="12"/>
        <color theme="1"/>
        <rFont val="Times New Roman"/>
        <family val="1"/>
      </rPr>
      <t>ETGR 2272/MATH 1242</t>
    </r>
  </si>
  <si>
    <r>
      <t xml:space="preserve">ETME 3133, </t>
    </r>
    <r>
      <rPr>
        <i/>
        <sz val="12"/>
        <color theme="1"/>
        <rFont val="Times New Roman"/>
        <family val="1"/>
      </rPr>
      <t>ETGR 2272/MATH 1242</t>
    </r>
  </si>
  <si>
    <r>
      <t xml:space="preserve">Courses in </t>
    </r>
    <r>
      <rPr>
        <i/>
        <sz val="12"/>
        <color theme="1"/>
        <rFont val="Times New Roman"/>
        <family val="1"/>
      </rPr>
      <t>italics</t>
    </r>
    <r>
      <rPr>
        <sz val="12"/>
        <color theme="1"/>
        <rFont val="Times New Roman"/>
        <family val="1"/>
      </rPr>
      <t xml:space="preserve"> can be taken as a pre </t>
    </r>
    <r>
      <rPr>
        <b/>
        <u/>
        <sz val="12"/>
        <color theme="1"/>
        <rFont val="Times New Roman"/>
        <family val="1"/>
      </rPr>
      <t>or</t>
    </r>
    <r>
      <rPr>
        <sz val="12"/>
        <color theme="1"/>
        <rFont val="Times New Roman"/>
        <family val="1"/>
      </rPr>
      <t xml:space="preserve"> co-requisite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</si>
</sst>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31" x14ac:knownFonts="1">
    <font>
      <sz val="11"/>
      <color theme="1"/>
      <name val="Arial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26"/>
      <color theme="1"/>
      <name val="Times New Roman"/>
      <family val="1"/>
    </font>
    <font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Arial"/>
      <family val="2"/>
    </font>
    <font>
      <sz val="12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strike/>
      <sz val="10"/>
      <color theme="1"/>
      <name val="Times New Roman"/>
      <family val="1"/>
    </font>
    <font>
      <b/>
      <sz val="22"/>
      <color theme="1"/>
      <name val="Times New Roman"/>
      <family val="1"/>
    </font>
    <font>
      <i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8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17"/>
  </cellStyleXfs>
  <cellXfs count="110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8" fillId="2" borderId="1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4" fillId="2" borderId="13" xfId="0" applyFont="1" applyFill="1" applyBorder="1" applyAlignment="1">
      <alignment horizontal="right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right" vertical="center"/>
    </xf>
    <xf numFmtId="0" fontId="24" fillId="2" borderId="18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right" vertical="center"/>
    </xf>
    <xf numFmtId="0" fontId="25" fillId="2" borderId="14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7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4" xfId="0" applyFont="1" applyBorder="1"/>
    <xf numFmtId="0" fontId="1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center" textRotation="90" wrapText="1"/>
    </xf>
    <xf numFmtId="0" fontId="7" fillId="0" borderId="9" xfId="0" applyFont="1" applyBorder="1"/>
    <xf numFmtId="0" fontId="7" fillId="0" borderId="11" xfId="0" applyFont="1" applyBorder="1"/>
    <xf numFmtId="0" fontId="14" fillId="3" borderId="3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14" fillId="3" borderId="5" xfId="0" applyFont="1" applyFill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8" fillId="0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/>
    </xf>
    <xf numFmtId="0" fontId="8" fillId="0" borderId="20" xfId="0" applyFont="1" applyFill="1" applyBorder="1" applyAlignment="1"/>
    <xf numFmtId="0" fontId="28" fillId="0" borderId="17" xfId="0" applyFont="1" applyBorder="1" applyAlignment="1">
      <alignment vertical="center"/>
    </xf>
    <xf numFmtId="0" fontId="8" fillId="0" borderId="0" xfId="0" applyFont="1" applyAlignment="1"/>
    <xf numFmtId="0" fontId="28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vertical="center"/>
    </xf>
    <xf numFmtId="0" fontId="28" fillId="0" borderId="20" xfId="0" applyFont="1" applyBorder="1" applyAlignment="1">
      <alignment vertical="center" wrapText="1"/>
    </xf>
    <xf numFmtId="0" fontId="28" fillId="0" borderId="20" xfId="1" applyFont="1" applyFill="1" applyBorder="1" applyAlignment="1">
      <alignment vertical="center"/>
    </xf>
    <xf numFmtId="0" fontId="28" fillId="0" borderId="20" xfId="1" applyFont="1" applyBorder="1" applyAlignment="1">
      <alignment horizontal="center" vertical="center"/>
    </xf>
    <xf numFmtId="0" fontId="28" fillId="0" borderId="20" xfId="1" applyFont="1" applyBorder="1" applyAlignment="1">
      <alignment vertical="center"/>
    </xf>
    <xf numFmtId="0" fontId="28" fillId="0" borderId="17" xfId="1" applyFont="1" applyBorder="1" applyAlignment="1">
      <alignment vertical="center"/>
    </xf>
    <xf numFmtId="0" fontId="28" fillId="0" borderId="20" xfId="0" applyFont="1" applyFill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/>
    <xf numFmtId="0" fontId="8" fillId="0" borderId="17" xfId="0" applyFont="1" applyBorder="1" applyAlignment="1"/>
    <xf numFmtId="0" fontId="28" fillId="0" borderId="2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86794050-3FBA-4374-8769-059DF833ACAC}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7"/>
  <sheetViews>
    <sheetView showGridLines="0" tabSelected="1" zoomScaleNormal="100" workbookViewId="0">
      <selection activeCell="E74" sqref="E74"/>
    </sheetView>
  </sheetViews>
  <sheetFormatPr defaultColWidth="12.625" defaultRowHeight="15" customHeight="1" x14ac:dyDescent="0.2"/>
  <cols>
    <col min="1" max="1" width="3.75" customWidth="1"/>
    <col min="2" max="3" width="4.75" customWidth="1"/>
    <col min="4" max="4" width="9" customWidth="1"/>
    <col min="5" max="5" width="17.75" bestFit="1" customWidth="1"/>
    <col min="6" max="6" width="42.5" bestFit="1" customWidth="1"/>
    <col min="7" max="7" width="4" bestFit="1" customWidth="1"/>
    <col min="8" max="9" width="5" customWidth="1"/>
    <col min="10" max="10" width="6" customWidth="1"/>
    <col min="11" max="11" width="34.25" customWidth="1"/>
    <col min="12" max="12" width="22" bestFit="1" customWidth="1"/>
    <col min="13" max="13" width="45.25" customWidth="1"/>
    <col min="14" max="16" width="8" customWidth="1"/>
  </cols>
  <sheetData>
    <row r="1" spans="1:16" ht="33" x14ac:dyDescent="0.2">
      <c r="A1" s="1"/>
      <c r="B1" s="2"/>
      <c r="C1" s="2"/>
      <c r="D1" s="3" t="s">
        <v>37</v>
      </c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</row>
    <row r="3" spans="1:16" ht="18.75" customHeight="1" x14ac:dyDescent="0.2">
      <c r="A3" s="1"/>
      <c r="B3" s="2"/>
      <c r="E3" s="4" t="s">
        <v>0</v>
      </c>
      <c r="F3" s="5"/>
      <c r="G3" s="6"/>
      <c r="H3" s="7"/>
      <c r="I3" s="6"/>
      <c r="J3" s="6"/>
      <c r="L3" s="8" t="s">
        <v>1</v>
      </c>
      <c r="M3" s="72">
        <v>45736</v>
      </c>
      <c r="N3" s="1"/>
      <c r="O3" s="1"/>
      <c r="P3" s="1"/>
    </row>
    <row r="4" spans="1:16" ht="18.75" customHeight="1" x14ac:dyDescent="0.2">
      <c r="A4" s="1"/>
      <c r="B4" s="2"/>
      <c r="E4" s="4" t="s">
        <v>2</v>
      </c>
      <c r="F4" s="5"/>
      <c r="G4" s="9"/>
      <c r="H4" s="49"/>
      <c r="I4" s="2"/>
      <c r="J4" s="2"/>
      <c r="L4" s="8" t="s">
        <v>3</v>
      </c>
      <c r="M4" s="10" t="s">
        <v>4</v>
      </c>
      <c r="N4" s="1"/>
      <c r="O4" s="1"/>
      <c r="P4" s="1"/>
    </row>
    <row r="5" spans="1:16" ht="14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x14ac:dyDescent="0.2">
      <c r="A6" s="1"/>
      <c r="B6" s="79" t="s">
        <v>5</v>
      </c>
      <c r="C6" s="79" t="s">
        <v>6</v>
      </c>
      <c r="D6" s="11" t="s">
        <v>7</v>
      </c>
      <c r="E6" s="12" t="s">
        <v>8</v>
      </c>
      <c r="F6" s="13" t="s">
        <v>9</v>
      </c>
      <c r="G6" s="14" t="s">
        <v>10</v>
      </c>
      <c r="H6" s="75" t="s">
        <v>11</v>
      </c>
      <c r="I6" s="76"/>
      <c r="J6" s="77"/>
      <c r="K6" s="13" t="s">
        <v>12</v>
      </c>
      <c r="L6" s="13" t="s">
        <v>206</v>
      </c>
      <c r="M6" s="13" t="s">
        <v>13</v>
      </c>
      <c r="N6" s="1"/>
      <c r="O6" s="1"/>
      <c r="P6" s="1"/>
    </row>
    <row r="7" spans="1:16" ht="33.75" x14ac:dyDescent="0.2">
      <c r="A7" s="1"/>
      <c r="B7" s="80"/>
      <c r="C7" s="80"/>
      <c r="D7" s="15" t="str">
        <f>IF(H4="X","EXEMPT","")</f>
        <v/>
      </c>
      <c r="E7" s="16" t="s">
        <v>14</v>
      </c>
      <c r="F7" s="51" t="s">
        <v>113</v>
      </c>
      <c r="G7" s="66">
        <v>2</v>
      </c>
      <c r="H7" s="17"/>
      <c r="I7" s="17" t="str">
        <f>IF(H4="X","EXEMPT","")</f>
        <v/>
      </c>
      <c r="J7" s="74" t="s">
        <v>129</v>
      </c>
      <c r="K7" s="18"/>
      <c r="L7" s="18"/>
      <c r="M7" s="19"/>
      <c r="N7" s="1"/>
      <c r="O7" s="1"/>
      <c r="P7" s="20"/>
    </row>
    <row r="8" spans="1:16" ht="33.75" x14ac:dyDescent="0.2">
      <c r="A8" s="1"/>
      <c r="B8" s="80"/>
      <c r="C8" s="80"/>
      <c r="D8" s="21" t="str">
        <f>IF(H4="X","EXEMPT","")</f>
        <v/>
      </c>
      <c r="E8" s="16" t="s">
        <v>15</v>
      </c>
      <c r="F8" s="51" t="s">
        <v>112</v>
      </c>
      <c r="G8" s="66">
        <v>3</v>
      </c>
      <c r="H8" s="17"/>
      <c r="I8" s="17" t="str">
        <f>IF(H4="X","EXEMPT","")</f>
        <v/>
      </c>
      <c r="J8" s="74" t="s">
        <v>129</v>
      </c>
      <c r="K8" s="19"/>
      <c r="L8" s="19"/>
      <c r="M8" s="19"/>
      <c r="N8" s="1"/>
      <c r="O8" s="1"/>
      <c r="P8" s="20"/>
    </row>
    <row r="9" spans="1:16" ht="33.75" x14ac:dyDescent="0.2">
      <c r="A9" s="1"/>
      <c r="B9" s="80"/>
      <c r="C9" s="80"/>
      <c r="D9" s="50"/>
      <c r="E9" s="51" t="s">
        <v>20</v>
      </c>
      <c r="F9" s="63" t="s">
        <v>111</v>
      </c>
      <c r="G9" s="17">
        <v>3</v>
      </c>
      <c r="H9" s="17"/>
      <c r="I9" s="17"/>
      <c r="J9" s="74" t="s">
        <v>129</v>
      </c>
      <c r="K9" s="19"/>
      <c r="L9" s="19"/>
      <c r="M9" s="19"/>
      <c r="N9" s="1"/>
      <c r="O9" s="1"/>
      <c r="P9" s="20"/>
    </row>
    <row r="10" spans="1:16" ht="33.75" x14ac:dyDescent="0.2">
      <c r="A10" s="1"/>
      <c r="B10" s="80"/>
      <c r="C10" s="80"/>
      <c r="D10" s="21"/>
      <c r="E10" s="51" t="s">
        <v>39</v>
      </c>
      <c r="F10" s="51" t="s">
        <v>110</v>
      </c>
      <c r="G10" s="17">
        <v>3</v>
      </c>
      <c r="H10" s="17"/>
      <c r="I10" s="17"/>
      <c r="J10" s="74" t="s">
        <v>129</v>
      </c>
      <c r="K10" s="19" t="s">
        <v>201</v>
      </c>
      <c r="L10" s="52"/>
      <c r="M10" s="19"/>
      <c r="N10" s="1"/>
      <c r="O10" s="1"/>
      <c r="P10" s="6"/>
    </row>
    <row r="11" spans="1:16" ht="15.75" x14ac:dyDescent="0.2">
      <c r="A11" s="1"/>
      <c r="B11" s="80"/>
      <c r="C11" s="80"/>
      <c r="D11" s="21" t="str">
        <f>IF(H4="X","EXEMPT","")</f>
        <v/>
      </c>
      <c r="E11" s="16" t="s">
        <v>16</v>
      </c>
      <c r="F11" s="16" t="s">
        <v>17</v>
      </c>
      <c r="G11" s="17">
        <v>3</v>
      </c>
      <c r="H11" s="17"/>
      <c r="I11" s="17" t="str">
        <f>IF(H4="X","EXEMPT","")</f>
        <v/>
      </c>
      <c r="J11" s="17"/>
      <c r="K11" s="19"/>
      <c r="L11" s="19"/>
      <c r="M11" s="19"/>
      <c r="N11" s="1"/>
      <c r="O11" s="1"/>
      <c r="P11" s="6"/>
    </row>
    <row r="12" spans="1:16" ht="15.75" x14ac:dyDescent="0.2">
      <c r="A12" s="1"/>
      <c r="B12" s="80"/>
      <c r="C12" s="80"/>
      <c r="D12" s="21" t="str">
        <f>IF(H4="X","EXEMPT","")</f>
        <v/>
      </c>
      <c r="E12" s="51" t="s">
        <v>31</v>
      </c>
      <c r="F12" s="51" t="s">
        <v>38</v>
      </c>
      <c r="G12" s="17">
        <v>3</v>
      </c>
      <c r="H12" s="17"/>
      <c r="I12" s="17" t="str">
        <f>IF(H4="X","EXEMPT","")</f>
        <v/>
      </c>
      <c r="J12" s="17"/>
      <c r="K12" s="19"/>
      <c r="L12" s="19"/>
      <c r="M12" s="19"/>
      <c r="N12" s="1"/>
      <c r="O12" s="1"/>
      <c r="P12" s="6"/>
    </row>
    <row r="13" spans="1:16" ht="15.75" x14ac:dyDescent="0.2">
      <c r="A13" s="1"/>
      <c r="B13" s="80"/>
      <c r="C13" s="81"/>
      <c r="D13" s="22"/>
      <c r="E13" s="23"/>
      <c r="F13" s="70" t="s">
        <v>18</v>
      </c>
      <c r="G13" s="71">
        <f>SUM(G7:G12)</f>
        <v>17</v>
      </c>
      <c r="H13" s="24"/>
      <c r="I13" s="25"/>
      <c r="J13" s="25"/>
      <c r="K13" s="26"/>
      <c r="L13" s="65"/>
      <c r="M13" s="26"/>
      <c r="N13" s="1"/>
      <c r="O13" s="1"/>
      <c r="P13" s="6"/>
    </row>
    <row r="14" spans="1:16" ht="15.75" x14ac:dyDescent="0.2">
      <c r="A14" s="1"/>
      <c r="B14" s="80"/>
      <c r="C14" s="83" t="s">
        <v>19</v>
      </c>
      <c r="D14" s="11" t="s">
        <v>7</v>
      </c>
      <c r="E14" s="12" t="s">
        <v>8</v>
      </c>
      <c r="F14" s="12" t="s">
        <v>9</v>
      </c>
      <c r="G14" s="14" t="s">
        <v>10</v>
      </c>
      <c r="H14" s="75" t="s">
        <v>11</v>
      </c>
      <c r="I14" s="76"/>
      <c r="J14" s="77"/>
      <c r="K14" s="13" t="s">
        <v>12</v>
      </c>
      <c r="L14" s="13" t="s">
        <v>206</v>
      </c>
      <c r="M14" s="12" t="s">
        <v>13</v>
      </c>
      <c r="N14" s="1"/>
      <c r="O14" s="1"/>
      <c r="P14" s="6"/>
    </row>
    <row r="15" spans="1:16" ht="33" customHeight="1" x14ac:dyDescent="0.2">
      <c r="A15" s="1"/>
      <c r="B15" s="80"/>
      <c r="C15" s="80"/>
      <c r="D15" s="21" t="str">
        <f>IF(H4="X","EXEMPT","")</f>
        <v/>
      </c>
      <c r="E15" s="35" t="s">
        <v>21</v>
      </c>
      <c r="F15" s="51" t="s">
        <v>116</v>
      </c>
      <c r="G15" s="66">
        <v>3</v>
      </c>
      <c r="H15" s="17"/>
      <c r="I15" s="17" t="str">
        <f>IF(H4="X","EXEMPT","")</f>
        <v/>
      </c>
      <c r="J15" s="74" t="s">
        <v>129</v>
      </c>
      <c r="K15" s="19"/>
      <c r="L15" s="19"/>
      <c r="M15" s="27"/>
      <c r="N15" s="1"/>
      <c r="O15" s="1"/>
      <c r="P15" s="6"/>
    </row>
    <row r="16" spans="1:16" ht="15.75" x14ac:dyDescent="0.2">
      <c r="A16" s="1"/>
      <c r="B16" s="80"/>
      <c r="C16" s="80"/>
      <c r="D16" s="21" t="str">
        <f>IF(H4="X","EXEMPT","")</f>
        <v/>
      </c>
      <c r="E16" s="51" t="s">
        <v>40</v>
      </c>
      <c r="F16" s="51" t="s">
        <v>41</v>
      </c>
      <c r="G16" s="17">
        <v>3</v>
      </c>
      <c r="H16" s="17"/>
      <c r="I16" s="17" t="str">
        <f>IF(H4="X","EXEMPT","")</f>
        <v/>
      </c>
      <c r="J16" s="66"/>
      <c r="K16" s="52" t="s">
        <v>117</v>
      </c>
      <c r="L16" s="52"/>
      <c r="M16" s="19"/>
      <c r="N16" s="1"/>
      <c r="O16" s="1"/>
      <c r="P16" s="6"/>
    </row>
    <row r="17" spans="1:16" ht="33.75" x14ac:dyDescent="0.2">
      <c r="A17" s="1"/>
      <c r="B17" s="80"/>
      <c r="C17" s="80"/>
      <c r="D17" s="21"/>
      <c r="E17" s="51" t="s">
        <v>23</v>
      </c>
      <c r="F17" s="51" t="s">
        <v>115</v>
      </c>
      <c r="G17" s="17">
        <v>3</v>
      </c>
      <c r="H17" s="17"/>
      <c r="I17" s="17"/>
      <c r="J17" s="74" t="s">
        <v>129</v>
      </c>
      <c r="K17" s="52" t="s">
        <v>39</v>
      </c>
      <c r="L17" s="52"/>
      <c r="M17" s="19"/>
      <c r="N17" s="1"/>
      <c r="O17" s="1"/>
      <c r="P17" s="6"/>
    </row>
    <row r="18" spans="1:16" ht="33.75" x14ac:dyDescent="0.2">
      <c r="A18" s="1"/>
      <c r="B18" s="80"/>
      <c r="C18" s="80"/>
      <c r="D18" s="21"/>
      <c r="E18" s="16" t="s">
        <v>22</v>
      </c>
      <c r="F18" s="51" t="s">
        <v>130</v>
      </c>
      <c r="G18" s="17">
        <v>3</v>
      </c>
      <c r="H18" s="17"/>
      <c r="I18" s="17"/>
      <c r="J18" s="74" t="s">
        <v>129</v>
      </c>
      <c r="K18" s="18" t="s">
        <v>23</v>
      </c>
      <c r="L18" s="18"/>
      <c r="M18" s="19"/>
      <c r="N18" s="1"/>
      <c r="O18" s="1"/>
      <c r="P18" s="1"/>
    </row>
    <row r="19" spans="1:16" ht="33.75" x14ac:dyDescent="0.2">
      <c r="A19" s="1"/>
      <c r="B19" s="80"/>
      <c r="C19" s="80"/>
      <c r="D19" s="21"/>
      <c r="E19" s="16" t="s">
        <v>24</v>
      </c>
      <c r="F19" s="51" t="s">
        <v>131</v>
      </c>
      <c r="G19" s="17">
        <v>1</v>
      </c>
      <c r="H19" s="17"/>
      <c r="I19" s="17"/>
      <c r="J19" s="74" t="s">
        <v>129</v>
      </c>
      <c r="K19" s="53" t="s">
        <v>22</v>
      </c>
      <c r="L19" s="53"/>
      <c r="M19" s="19"/>
      <c r="N19" s="1"/>
      <c r="O19" s="1"/>
      <c r="P19" s="1"/>
    </row>
    <row r="20" spans="1:16" ht="15.75" x14ac:dyDescent="0.2">
      <c r="A20" s="1"/>
      <c r="B20" s="80"/>
      <c r="C20" s="80"/>
      <c r="D20" s="21"/>
      <c r="E20" s="16" t="s">
        <v>25</v>
      </c>
      <c r="F20" s="51" t="s">
        <v>114</v>
      </c>
      <c r="G20" s="17">
        <v>3</v>
      </c>
      <c r="H20" s="17"/>
      <c r="I20" s="17"/>
      <c r="J20" s="17"/>
      <c r="K20" s="19"/>
      <c r="L20" s="19"/>
      <c r="M20" s="19"/>
      <c r="N20" s="1"/>
      <c r="O20" s="1"/>
      <c r="P20" s="1"/>
    </row>
    <row r="21" spans="1:16" ht="15.75" x14ac:dyDescent="0.2">
      <c r="A21" s="28"/>
      <c r="B21" s="81"/>
      <c r="C21" s="81"/>
      <c r="D21" s="22"/>
      <c r="E21" s="23"/>
      <c r="F21" s="57" t="s">
        <v>18</v>
      </c>
      <c r="G21" s="58">
        <f>SUM(G15:G20)</f>
        <v>16</v>
      </c>
      <c r="H21" s="29"/>
      <c r="I21" s="29"/>
      <c r="J21" s="29"/>
      <c r="K21" s="2"/>
      <c r="L21" s="2"/>
      <c r="M21" s="2"/>
      <c r="N21" s="28"/>
      <c r="O21" s="28"/>
      <c r="P21" s="28"/>
    </row>
    <row r="22" spans="1:16" ht="15.75" x14ac:dyDescent="0.2">
      <c r="A22" s="28"/>
      <c r="B22" s="30"/>
      <c r="C22" s="30"/>
      <c r="D22" s="31"/>
      <c r="E22" s="31"/>
      <c r="F22" s="31"/>
      <c r="G22" s="32"/>
      <c r="H22" s="32"/>
      <c r="I22" s="32"/>
      <c r="J22" s="32"/>
      <c r="K22" s="31"/>
      <c r="L22" s="31"/>
      <c r="M22" s="31"/>
      <c r="N22" s="28"/>
      <c r="O22" s="28"/>
      <c r="P22" s="28"/>
    </row>
    <row r="23" spans="1:16" ht="15.75" x14ac:dyDescent="0.2">
      <c r="A23" s="28"/>
      <c r="B23" s="84" t="s">
        <v>26</v>
      </c>
      <c r="C23" s="83" t="s">
        <v>6</v>
      </c>
      <c r="D23" s="13" t="s">
        <v>7</v>
      </c>
      <c r="E23" s="12" t="s">
        <v>8</v>
      </c>
      <c r="F23" s="13" t="s">
        <v>9</v>
      </c>
      <c r="G23" s="14" t="s">
        <v>10</v>
      </c>
      <c r="H23" s="75" t="s">
        <v>11</v>
      </c>
      <c r="I23" s="76"/>
      <c r="J23" s="77"/>
      <c r="K23" s="12" t="s">
        <v>12</v>
      </c>
      <c r="L23" s="13" t="s">
        <v>206</v>
      </c>
      <c r="M23" s="13" t="s">
        <v>13</v>
      </c>
      <c r="N23" s="28"/>
      <c r="O23" s="28"/>
      <c r="P23" s="28"/>
    </row>
    <row r="24" spans="1:16" ht="15.75" x14ac:dyDescent="0.2">
      <c r="A24" s="1"/>
      <c r="B24" s="80"/>
      <c r="C24" s="80"/>
      <c r="D24" s="50"/>
      <c r="E24" s="51" t="s">
        <v>43</v>
      </c>
      <c r="F24" s="51" t="s">
        <v>49</v>
      </c>
      <c r="G24" s="17">
        <v>3</v>
      </c>
      <c r="H24" s="17"/>
      <c r="I24" s="17"/>
      <c r="J24" s="17"/>
      <c r="K24" s="52" t="s">
        <v>22</v>
      </c>
      <c r="L24" s="52"/>
      <c r="M24" s="19"/>
      <c r="N24" s="1"/>
      <c r="O24" s="1"/>
      <c r="P24" s="1"/>
    </row>
    <row r="25" spans="1:16" ht="15.75" x14ac:dyDescent="0.2">
      <c r="A25" s="1"/>
      <c r="B25" s="80"/>
      <c r="C25" s="80"/>
      <c r="D25" s="50"/>
      <c r="E25" s="51" t="s">
        <v>44</v>
      </c>
      <c r="F25" s="51" t="s">
        <v>118</v>
      </c>
      <c r="G25" s="17">
        <v>3</v>
      </c>
      <c r="H25" s="17"/>
      <c r="I25" s="17"/>
      <c r="J25" s="17"/>
      <c r="K25" s="64" t="s">
        <v>199</v>
      </c>
      <c r="L25" s="64"/>
      <c r="M25" s="19"/>
      <c r="N25" s="1"/>
      <c r="O25" s="1"/>
      <c r="P25" s="1"/>
    </row>
    <row r="26" spans="1:16" ht="15.75" x14ac:dyDescent="0.2">
      <c r="A26" s="1"/>
      <c r="B26" s="80"/>
      <c r="C26" s="80"/>
      <c r="D26" s="50"/>
      <c r="E26" s="51" t="s">
        <v>45</v>
      </c>
      <c r="F26" s="51" t="s">
        <v>119</v>
      </c>
      <c r="G26" s="17">
        <v>3</v>
      </c>
      <c r="H26" s="17"/>
      <c r="I26" s="17"/>
      <c r="J26" s="17"/>
      <c r="K26" s="52" t="s">
        <v>23</v>
      </c>
      <c r="L26" s="52"/>
      <c r="M26" s="19"/>
      <c r="N26" s="1"/>
      <c r="O26" s="1"/>
      <c r="P26" s="1"/>
    </row>
    <row r="27" spans="1:16" ht="15.75" x14ac:dyDescent="0.2">
      <c r="A27" s="1"/>
      <c r="B27" s="80"/>
      <c r="C27" s="80"/>
      <c r="D27" s="50"/>
      <c r="E27" s="51" t="s">
        <v>46</v>
      </c>
      <c r="F27" s="51" t="s">
        <v>50</v>
      </c>
      <c r="G27" s="17">
        <v>3</v>
      </c>
      <c r="H27" s="17"/>
      <c r="I27" s="17"/>
      <c r="J27" s="17"/>
      <c r="K27" s="53" t="s">
        <v>21</v>
      </c>
      <c r="L27" s="53"/>
      <c r="M27" s="19"/>
      <c r="N27" s="1"/>
      <c r="O27" s="1"/>
      <c r="P27" s="1"/>
    </row>
    <row r="28" spans="1:16" ht="15.75" x14ac:dyDescent="0.2">
      <c r="A28" s="1"/>
      <c r="B28" s="80"/>
      <c r="C28" s="80"/>
      <c r="D28" s="50" t="str">
        <f>IF(H4="X","EXEMPT","")</f>
        <v/>
      </c>
      <c r="E28" s="51" t="s">
        <v>47</v>
      </c>
      <c r="F28" s="51" t="s">
        <v>51</v>
      </c>
      <c r="G28" s="17">
        <v>3</v>
      </c>
      <c r="H28" s="17"/>
      <c r="I28" s="17" t="str">
        <f>IF(H4="X","EXEMPT","")</f>
        <v/>
      </c>
      <c r="J28" s="17"/>
      <c r="K28" s="53" t="s">
        <v>20</v>
      </c>
      <c r="L28" s="53"/>
      <c r="M28" s="19"/>
      <c r="N28" s="1"/>
      <c r="O28" s="1"/>
      <c r="P28" s="2"/>
    </row>
    <row r="29" spans="1:16" ht="15.75" x14ac:dyDescent="0.2">
      <c r="A29" s="1"/>
      <c r="B29" s="80"/>
      <c r="C29" s="80"/>
      <c r="D29" s="50"/>
      <c r="E29" s="51" t="s">
        <v>48</v>
      </c>
      <c r="F29" s="51" t="s">
        <v>52</v>
      </c>
      <c r="G29" s="17">
        <v>1</v>
      </c>
      <c r="H29" s="17"/>
      <c r="I29" s="17"/>
      <c r="J29" s="17"/>
      <c r="K29" s="52" t="s">
        <v>15</v>
      </c>
      <c r="L29" s="52"/>
      <c r="M29" s="19"/>
      <c r="N29" s="1"/>
      <c r="O29" s="1"/>
      <c r="P29" s="1"/>
    </row>
    <row r="30" spans="1:16" ht="15.75" x14ac:dyDescent="0.2">
      <c r="A30" s="1"/>
      <c r="B30" s="80"/>
      <c r="C30" s="81"/>
      <c r="D30" s="23"/>
      <c r="E30" s="23"/>
      <c r="F30" s="61" t="s">
        <v>18</v>
      </c>
      <c r="G30" s="62">
        <f>SUM(G24:G29)</f>
        <v>16</v>
      </c>
      <c r="H30" s="33"/>
      <c r="I30" s="33"/>
      <c r="J30" s="33"/>
      <c r="K30" s="2"/>
      <c r="L30" s="2"/>
      <c r="M30" s="2"/>
      <c r="N30" s="1"/>
      <c r="O30" s="1"/>
      <c r="P30" s="1"/>
    </row>
    <row r="31" spans="1:16" ht="15.75" x14ac:dyDescent="0.2">
      <c r="A31" s="1"/>
      <c r="B31" s="80"/>
      <c r="C31" s="83" t="s">
        <v>19</v>
      </c>
      <c r="D31" s="13" t="s">
        <v>7</v>
      </c>
      <c r="E31" s="12" t="s">
        <v>8</v>
      </c>
      <c r="F31" s="12" t="s">
        <v>9</v>
      </c>
      <c r="G31" s="14" t="s">
        <v>10</v>
      </c>
      <c r="H31" s="75" t="s">
        <v>11</v>
      </c>
      <c r="I31" s="76"/>
      <c r="J31" s="77"/>
      <c r="K31" s="13" t="s">
        <v>12</v>
      </c>
      <c r="L31" s="13" t="s">
        <v>206</v>
      </c>
      <c r="M31" s="13" t="s">
        <v>13</v>
      </c>
      <c r="N31" s="1"/>
      <c r="O31" s="1"/>
      <c r="P31" s="1"/>
    </row>
    <row r="32" spans="1:16" ht="15.75" x14ac:dyDescent="0.2">
      <c r="A32" s="1"/>
      <c r="B32" s="80"/>
      <c r="C32" s="80"/>
      <c r="D32" s="50"/>
      <c r="E32" s="51" t="s">
        <v>53</v>
      </c>
      <c r="F32" s="51" t="s">
        <v>61</v>
      </c>
      <c r="G32" s="17">
        <v>1</v>
      </c>
      <c r="H32" s="17"/>
      <c r="I32" s="17"/>
      <c r="J32" s="17"/>
      <c r="K32" s="52" t="s">
        <v>67</v>
      </c>
      <c r="L32" s="52"/>
      <c r="M32" s="19"/>
      <c r="N32" s="1"/>
      <c r="O32" s="1"/>
      <c r="P32" s="1"/>
    </row>
    <row r="33" spans="1:16" ht="15.75" x14ac:dyDescent="0.2">
      <c r="A33" s="1"/>
      <c r="B33" s="80"/>
      <c r="C33" s="80"/>
      <c r="D33" s="50"/>
      <c r="E33" s="51" t="s">
        <v>54</v>
      </c>
      <c r="F33" s="51" t="s">
        <v>62</v>
      </c>
      <c r="G33" s="17">
        <v>3</v>
      </c>
      <c r="H33" s="17"/>
      <c r="I33" s="17"/>
      <c r="J33" s="17"/>
      <c r="K33" s="52" t="s">
        <v>22</v>
      </c>
      <c r="L33" s="52"/>
      <c r="M33" s="19"/>
      <c r="N33" s="1"/>
      <c r="O33" s="1"/>
      <c r="P33" s="1"/>
    </row>
    <row r="34" spans="1:16" ht="15.75" x14ac:dyDescent="0.2">
      <c r="A34" s="1"/>
      <c r="B34" s="80"/>
      <c r="C34" s="80"/>
      <c r="D34" s="50"/>
      <c r="E34" s="51" t="s">
        <v>55</v>
      </c>
      <c r="F34" s="51" t="s">
        <v>120</v>
      </c>
      <c r="G34" s="17">
        <v>3</v>
      </c>
      <c r="H34" s="17"/>
      <c r="I34" s="17"/>
      <c r="J34" s="17"/>
      <c r="K34" s="52" t="s">
        <v>68</v>
      </c>
      <c r="L34" s="52"/>
      <c r="M34" s="19"/>
      <c r="N34" s="1"/>
      <c r="O34" s="1"/>
      <c r="P34" s="1"/>
    </row>
    <row r="35" spans="1:16" ht="15.75" x14ac:dyDescent="0.2">
      <c r="A35" s="1"/>
      <c r="B35" s="80"/>
      <c r="C35" s="80"/>
      <c r="D35" s="50"/>
      <c r="E35" s="51" t="s">
        <v>56</v>
      </c>
      <c r="F35" s="51" t="s">
        <v>63</v>
      </c>
      <c r="G35" s="17">
        <v>3</v>
      </c>
      <c r="H35" s="17"/>
      <c r="I35" s="17"/>
      <c r="J35" s="17"/>
      <c r="K35" s="52" t="s">
        <v>44</v>
      </c>
      <c r="L35" s="52"/>
      <c r="M35" s="19"/>
      <c r="N35" s="1"/>
      <c r="O35" s="1"/>
      <c r="P35" s="1"/>
    </row>
    <row r="36" spans="1:16" ht="15.75" x14ac:dyDescent="0.2">
      <c r="A36" s="1"/>
      <c r="B36" s="80"/>
      <c r="C36" s="80"/>
      <c r="D36" s="50" t="str">
        <f>IF(H4="X","EXEMPT","")</f>
        <v/>
      </c>
      <c r="E36" s="51" t="s">
        <v>57</v>
      </c>
      <c r="F36" s="51" t="s">
        <v>64</v>
      </c>
      <c r="G36" s="17">
        <v>3</v>
      </c>
      <c r="H36" s="17"/>
      <c r="I36" s="17" t="str">
        <f>IF(H4="X","EXEMPT","")</f>
        <v/>
      </c>
      <c r="J36" s="17"/>
      <c r="K36" s="52" t="s">
        <v>70</v>
      </c>
      <c r="L36" s="52"/>
      <c r="M36" s="19"/>
      <c r="N36" s="1"/>
      <c r="O36" s="1"/>
      <c r="P36" s="1"/>
    </row>
    <row r="37" spans="1:16" ht="15.75" x14ac:dyDescent="0.2">
      <c r="A37" s="1"/>
      <c r="B37" s="80"/>
      <c r="C37" s="80"/>
      <c r="D37" s="50"/>
      <c r="E37" s="51" t="s">
        <v>58</v>
      </c>
      <c r="F37" s="51" t="s">
        <v>121</v>
      </c>
      <c r="G37" s="17">
        <v>1</v>
      </c>
      <c r="H37" s="17"/>
      <c r="I37" s="17"/>
      <c r="J37" s="17"/>
      <c r="K37" s="55" t="s">
        <v>57</v>
      </c>
      <c r="L37" s="55"/>
      <c r="M37" s="19"/>
      <c r="N37" s="1"/>
      <c r="O37" s="1"/>
      <c r="P37" s="1"/>
    </row>
    <row r="38" spans="1:16" ht="15.75" x14ac:dyDescent="0.2">
      <c r="A38" s="1"/>
      <c r="B38" s="80"/>
      <c r="C38" s="80"/>
      <c r="D38" s="50"/>
      <c r="E38" s="51" t="s">
        <v>59</v>
      </c>
      <c r="F38" s="51" t="s">
        <v>65</v>
      </c>
      <c r="G38" s="66">
        <v>3</v>
      </c>
      <c r="H38" s="17"/>
      <c r="I38" s="17"/>
      <c r="J38" s="17"/>
      <c r="K38" s="68" t="s">
        <v>69</v>
      </c>
      <c r="L38" s="68"/>
      <c r="M38" s="27"/>
      <c r="N38" s="1"/>
      <c r="O38" s="1"/>
      <c r="P38" s="1"/>
    </row>
    <row r="39" spans="1:16" ht="15.75" x14ac:dyDescent="0.2">
      <c r="A39" s="1"/>
      <c r="B39" s="80"/>
      <c r="C39" s="80"/>
      <c r="D39" s="50" t="str">
        <f>IF(H4="X","EXEMPT","")</f>
        <v/>
      </c>
      <c r="E39" s="51" t="s">
        <v>60</v>
      </c>
      <c r="F39" s="51" t="s">
        <v>66</v>
      </c>
      <c r="G39" s="17">
        <v>1</v>
      </c>
      <c r="H39" s="17"/>
      <c r="I39" s="17" t="str">
        <f>IF(H4="X","EXEMPT","")</f>
        <v/>
      </c>
      <c r="J39" s="17"/>
      <c r="K39" s="56" t="s">
        <v>59</v>
      </c>
      <c r="L39" s="56"/>
      <c r="M39" s="19"/>
      <c r="N39" s="1"/>
      <c r="O39" s="1"/>
      <c r="P39" s="1"/>
    </row>
    <row r="40" spans="1:16" ht="15.75" x14ac:dyDescent="0.2">
      <c r="A40" s="1"/>
      <c r="B40" s="81"/>
      <c r="C40" s="81"/>
      <c r="D40" s="23"/>
      <c r="E40" s="23"/>
      <c r="F40" s="61" t="s">
        <v>18</v>
      </c>
      <c r="G40" s="62">
        <f>SUM(G32:G39)</f>
        <v>18</v>
      </c>
      <c r="H40" s="29"/>
      <c r="I40" s="29"/>
      <c r="J40" s="29"/>
      <c r="K40" s="2"/>
      <c r="L40" s="2"/>
      <c r="M40" s="2"/>
      <c r="N40" s="1"/>
      <c r="O40" s="1"/>
      <c r="P40" s="1"/>
    </row>
    <row r="41" spans="1:16" ht="15.75" x14ac:dyDescent="0.2">
      <c r="A41" s="1"/>
      <c r="B41" s="30"/>
      <c r="C41" s="30"/>
      <c r="D41" s="31"/>
      <c r="E41" s="31"/>
      <c r="F41" s="31"/>
      <c r="G41" s="32"/>
      <c r="H41" s="32"/>
      <c r="I41" s="32"/>
      <c r="J41" s="32"/>
      <c r="K41" s="31"/>
      <c r="L41" s="31"/>
      <c r="M41" s="31"/>
      <c r="N41" s="1"/>
      <c r="O41" s="1"/>
      <c r="P41" s="1"/>
    </row>
    <row r="42" spans="1:16" ht="15.75" x14ac:dyDescent="0.2">
      <c r="A42" s="1"/>
      <c r="B42" s="82" t="s">
        <v>27</v>
      </c>
      <c r="C42" s="79" t="s">
        <v>6</v>
      </c>
      <c r="D42" s="11" t="s">
        <v>7</v>
      </c>
      <c r="E42" s="12" t="s">
        <v>8</v>
      </c>
      <c r="F42" s="13" t="s">
        <v>9</v>
      </c>
      <c r="G42" s="14" t="s">
        <v>10</v>
      </c>
      <c r="H42" s="75" t="s">
        <v>11</v>
      </c>
      <c r="I42" s="76"/>
      <c r="J42" s="77"/>
      <c r="K42" s="13" t="s">
        <v>12</v>
      </c>
      <c r="L42" s="13" t="s">
        <v>206</v>
      </c>
      <c r="M42" s="13" t="s">
        <v>13</v>
      </c>
      <c r="N42" s="1"/>
      <c r="O42" s="1"/>
      <c r="P42" s="1"/>
    </row>
    <row r="43" spans="1:16" ht="15.75" x14ac:dyDescent="0.2">
      <c r="A43" s="2"/>
      <c r="B43" s="80"/>
      <c r="C43" s="80"/>
      <c r="D43" s="21"/>
      <c r="E43" s="51" t="s">
        <v>72</v>
      </c>
      <c r="F43" s="51" t="s">
        <v>77</v>
      </c>
      <c r="G43" s="17">
        <v>3</v>
      </c>
      <c r="H43" s="17"/>
      <c r="I43" s="17"/>
      <c r="J43" s="17"/>
      <c r="K43" s="67" t="s">
        <v>46</v>
      </c>
      <c r="L43" s="67"/>
      <c r="M43" s="19"/>
      <c r="N43" s="2"/>
      <c r="O43" s="2"/>
      <c r="P43" s="2"/>
    </row>
    <row r="44" spans="1:16" ht="15.75" x14ac:dyDescent="0.2">
      <c r="A44" s="2"/>
      <c r="B44" s="80"/>
      <c r="C44" s="80"/>
      <c r="D44" s="21"/>
      <c r="E44" s="51" t="s">
        <v>73</v>
      </c>
      <c r="F44" s="51" t="s">
        <v>78</v>
      </c>
      <c r="G44" s="17">
        <v>3</v>
      </c>
      <c r="H44" s="17"/>
      <c r="I44" s="17"/>
      <c r="J44" s="17"/>
      <c r="K44" s="52" t="s">
        <v>82</v>
      </c>
      <c r="L44" s="52"/>
      <c r="M44" s="19"/>
      <c r="N44" s="2"/>
      <c r="O44" s="2"/>
      <c r="P44" s="2"/>
    </row>
    <row r="45" spans="1:16" ht="15.75" x14ac:dyDescent="0.2">
      <c r="A45" s="2"/>
      <c r="B45" s="80"/>
      <c r="C45" s="80"/>
      <c r="D45" s="21"/>
      <c r="E45" s="51" t="s">
        <v>74</v>
      </c>
      <c r="F45" s="51" t="s">
        <v>79</v>
      </c>
      <c r="G45" s="17">
        <v>1</v>
      </c>
      <c r="H45" s="17"/>
      <c r="I45" s="17"/>
      <c r="J45" s="17"/>
      <c r="K45" s="55" t="s">
        <v>73</v>
      </c>
      <c r="L45" s="55"/>
      <c r="M45" s="19"/>
      <c r="N45" s="2"/>
      <c r="O45" s="2"/>
      <c r="P45" s="2"/>
    </row>
    <row r="46" spans="1:16" ht="15.75" x14ac:dyDescent="0.2">
      <c r="A46" s="2"/>
      <c r="B46" s="80"/>
      <c r="C46" s="80"/>
      <c r="D46" s="21"/>
      <c r="E46" s="51" t="s">
        <v>75</v>
      </c>
      <c r="F46" s="51" t="s">
        <v>80</v>
      </c>
      <c r="G46" s="34">
        <v>3</v>
      </c>
      <c r="H46" s="17"/>
      <c r="I46" s="17"/>
      <c r="J46" s="17"/>
      <c r="K46" s="64" t="s">
        <v>83</v>
      </c>
      <c r="L46" s="64"/>
      <c r="M46" s="19"/>
      <c r="N46" s="2"/>
      <c r="O46" s="2"/>
      <c r="P46" s="2"/>
    </row>
    <row r="47" spans="1:16" ht="15.75" x14ac:dyDescent="0.2">
      <c r="A47" s="2"/>
      <c r="B47" s="80"/>
      <c r="C47" s="80"/>
      <c r="D47" s="21"/>
      <c r="E47" s="51" t="s">
        <v>76</v>
      </c>
      <c r="F47" s="51" t="s">
        <v>81</v>
      </c>
      <c r="G47" s="17">
        <v>3</v>
      </c>
      <c r="H47" s="17"/>
      <c r="I47" s="17"/>
      <c r="J47" s="17"/>
      <c r="K47" s="19"/>
      <c r="L47" s="19"/>
      <c r="M47" s="19"/>
      <c r="N47" s="2"/>
      <c r="O47" s="2"/>
      <c r="P47" s="2"/>
    </row>
    <row r="48" spans="1:16" ht="15.75" x14ac:dyDescent="0.2">
      <c r="A48" s="2"/>
      <c r="B48" s="80"/>
      <c r="C48" s="80"/>
      <c r="D48" s="21"/>
      <c r="E48" s="16" t="s">
        <v>28</v>
      </c>
      <c r="F48" s="16" t="s">
        <v>29</v>
      </c>
      <c r="G48" s="17">
        <v>3</v>
      </c>
      <c r="H48" s="17"/>
      <c r="I48" s="17"/>
      <c r="J48" s="17"/>
      <c r="K48" s="19" t="s">
        <v>30</v>
      </c>
      <c r="L48" s="19"/>
      <c r="M48" s="19"/>
      <c r="N48" s="2"/>
      <c r="O48" s="2"/>
      <c r="P48" s="2"/>
    </row>
    <row r="49" spans="1:16" ht="15.75" x14ac:dyDescent="0.2">
      <c r="A49" s="1"/>
      <c r="B49" s="80"/>
      <c r="C49" s="81"/>
      <c r="D49" s="22"/>
      <c r="E49" s="23"/>
      <c r="F49" s="57" t="s">
        <v>18</v>
      </c>
      <c r="G49" s="58">
        <f>SUM(G43:G48)</f>
        <v>16</v>
      </c>
      <c r="H49" s="25"/>
      <c r="I49" s="25"/>
      <c r="J49" s="25"/>
      <c r="K49" s="26"/>
      <c r="L49" s="65"/>
      <c r="M49" s="26"/>
      <c r="N49" s="1"/>
      <c r="O49" s="1"/>
      <c r="P49" s="1"/>
    </row>
    <row r="50" spans="1:16" ht="15.75" x14ac:dyDescent="0.2">
      <c r="A50" s="1"/>
      <c r="B50" s="80"/>
      <c r="C50" s="79" t="s">
        <v>19</v>
      </c>
      <c r="D50" s="11" t="s">
        <v>7</v>
      </c>
      <c r="E50" s="12" t="s">
        <v>8</v>
      </c>
      <c r="F50" s="12" t="s">
        <v>9</v>
      </c>
      <c r="G50" s="14" t="s">
        <v>10</v>
      </c>
      <c r="H50" s="75" t="s">
        <v>11</v>
      </c>
      <c r="I50" s="76"/>
      <c r="J50" s="77"/>
      <c r="K50" s="12" t="s">
        <v>12</v>
      </c>
      <c r="L50" s="13" t="s">
        <v>206</v>
      </c>
      <c r="M50" s="13" t="s">
        <v>13</v>
      </c>
      <c r="N50" s="1"/>
      <c r="O50" s="1"/>
      <c r="P50" s="1"/>
    </row>
    <row r="51" spans="1:16" ht="15.75" x14ac:dyDescent="0.2">
      <c r="A51" s="1"/>
      <c r="B51" s="80"/>
      <c r="C51" s="80"/>
      <c r="D51" s="21"/>
      <c r="E51" s="51" t="s">
        <v>84</v>
      </c>
      <c r="F51" s="51" t="s">
        <v>89</v>
      </c>
      <c r="G51" s="17">
        <v>1</v>
      </c>
      <c r="H51" s="17"/>
      <c r="I51" s="17"/>
      <c r="J51" s="17"/>
      <c r="K51" s="19" t="s">
        <v>202</v>
      </c>
      <c r="L51" s="52"/>
      <c r="M51" s="19"/>
      <c r="N51" s="1"/>
      <c r="O51" s="1"/>
      <c r="P51" s="1"/>
    </row>
    <row r="52" spans="1:16" ht="15.75" x14ac:dyDescent="0.2">
      <c r="A52" s="1"/>
      <c r="B52" s="80"/>
      <c r="C52" s="80"/>
      <c r="D52" s="21"/>
      <c r="E52" s="51" t="s">
        <v>85</v>
      </c>
      <c r="F52" s="51" t="s">
        <v>90</v>
      </c>
      <c r="G52" s="17">
        <v>3</v>
      </c>
      <c r="H52" s="17"/>
      <c r="I52" s="17"/>
      <c r="J52" s="17"/>
      <c r="K52" s="64" t="s">
        <v>95</v>
      </c>
      <c r="L52" s="64"/>
      <c r="M52" s="19"/>
      <c r="N52" s="1"/>
      <c r="O52" s="1"/>
      <c r="P52" s="1"/>
    </row>
    <row r="53" spans="1:16" ht="15.75" x14ac:dyDescent="0.2">
      <c r="A53" s="1"/>
      <c r="B53" s="80"/>
      <c r="C53" s="80"/>
      <c r="D53" s="21"/>
      <c r="E53" s="51" t="s">
        <v>86</v>
      </c>
      <c r="F53" s="51" t="s">
        <v>91</v>
      </c>
      <c r="G53" s="17">
        <v>3</v>
      </c>
      <c r="H53" s="17"/>
      <c r="I53" s="17"/>
      <c r="J53" s="17"/>
      <c r="K53" s="64" t="s">
        <v>96</v>
      </c>
      <c r="L53" s="64"/>
      <c r="M53" s="19"/>
      <c r="N53" s="1"/>
      <c r="O53" s="1"/>
      <c r="P53" s="1"/>
    </row>
    <row r="54" spans="1:16" ht="15.75" x14ac:dyDescent="0.2">
      <c r="A54" s="1"/>
      <c r="B54" s="80"/>
      <c r="C54" s="80"/>
      <c r="D54" s="21"/>
      <c r="E54" s="51" t="s">
        <v>87</v>
      </c>
      <c r="F54" s="51" t="s">
        <v>92</v>
      </c>
      <c r="G54" s="17">
        <v>3</v>
      </c>
      <c r="H54" s="17"/>
      <c r="I54" s="17"/>
      <c r="J54" s="17"/>
      <c r="K54" s="67" t="s">
        <v>73</v>
      </c>
      <c r="L54" s="67"/>
      <c r="M54" s="19"/>
      <c r="N54" s="1"/>
      <c r="O54" s="1"/>
      <c r="P54" s="1"/>
    </row>
    <row r="55" spans="1:16" ht="15.75" x14ac:dyDescent="0.2">
      <c r="A55" s="1"/>
      <c r="B55" s="80"/>
      <c r="C55" s="80"/>
      <c r="D55" s="50"/>
      <c r="E55" s="51" t="s">
        <v>33</v>
      </c>
      <c r="F55" s="51" t="s">
        <v>93</v>
      </c>
      <c r="G55" s="17">
        <v>1</v>
      </c>
      <c r="H55" s="17"/>
      <c r="I55" s="17"/>
      <c r="J55" s="17"/>
      <c r="K55" s="19" t="s">
        <v>204</v>
      </c>
      <c r="L55" s="19"/>
      <c r="M55" s="19"/>
      <c r="N55" s="1"/>
      <c r="O55" s="1"/>
      <c r="P55" s="1"/>
    </row>
    <row r="56" spans="1:16" ht="15.75" x14ac:dyDescent="0.2">
      <c r="A56" s="1"/>
      <c r="B56" s="80"/>
      <c r="C56" s="80"/>
      <c r="D56" s="21" t="str">
        <f>IF(H4="X","EXEMPT","")</f>
        <v/>
      </c>
      <c r="E56" s="51" t="s">
        <v>88</v>
      </c>
      <c r="F56" s="51" t="s">
        <v>94</v>
      </c>
      <c r="G56" s="17">
        <v>3</v>
      </c>
      <c r="H56" s="17"/>
      <c r="I56" s="17" t="str">
        <f>IF(H4="X","EXEMPT","")</f>
        <v/>
      </c>
      <c r="J56" s="17"/>
      <c r="K56" s="19" t="s">
        <v>202</v>
      </c>
      <c r="L56" s="19"/>
      <c r="M56" s="19"/>
      <c r="N56" s="1"/>
      <c r="O56" s="1"/>
      <c r="P56" s="1"/>
    </row>
    <row r="57" spans="1:16" ht="15.75" x14ac:dyDescent="0.2">
      <c r="A57" s="1"/>
      <c r="B57" s="81"/>
      <c r="C57" s="81"/>
      <c r="D57" s="22"/>
      <c r="E57" s="23"/>
      <c r="F57" s="57" t="s">
        <v>18</v>
      </c>
      <c r="G57" s="58">
        <f>SUM(G51:G56)</f>
        <v>14</v>
      </c>
      <c r="H57" s="29"/>
      <c r="I57" s="29"/>
      <c r="J57" s="29"/>
      <c r="K57" s="2"/>
      <c r="L57" s="2"/>
      <c r="M57" s="2"/>
      <c r="N57" s="1"/>
      <c r="O57" s="1"/>
      <c r="P57" s="1"/>
    </row>
    <row r="58" spans="1:16" ht="15" customHeight="1" x14ac:dyDescent="0.2">
      <c r="A58" s="1"/>
      <c r="B58" s="30"/>
      <c r="C58" s="30"/>
      <c r="D58" s="31"/>
      <c r="E58" s="31"/>
      <c r="F58" s="31"/>
      <c r="G58" s="32"/>
      <c r="H58" s="32"/>
      <c r="I58" s="32"/>
      <c r="J58" s="32"/>
      <c r="K58" s="31"/>
      <c r="L58" s="31"/>
      <c r="M58" s="31"/>
      <c r="N58" s="1"/>
      <c r="O58" s="1"/>
      <c r="P58" s="1"/>
    </row>
    <row r="59" spans="1:16" ht="15" customHeight="1" x14ac:dyDescent="0.2">
      <c r="A59" s="1"/>
      <c r="B59" s="82" t="s">
        <v>32</v>
      </c>
      <c r="C59" s="79" t="s">
        <v>6</v>
      </c>
      <c r="D59" s="11" t="s">
        <v>7</v>
      </c>
      <c r="E59" s="12" t="s">
        <v>8</v>
      </c>
      <c r="F59" s="13" t="s">
        <v>9</v>
      </c>
      <c r="G59" s="14" t="s">
        <v>10</v>
      </c>
      <c r="H59" s="75" t="s">
        <v>11</v>
      </c>
      <c r="I59" s="76"/>
      <c r="J59" s="77"/>
      <c r="K59" s="12" t="s">
        <v>12</v>
      </c>
      <c r="L59" s="13" t="s">
        <v>206</v>
      </c>
      <c r="M59" s="13" t="s">
        <v>13</v>
      </c>
      <c r="N59" s="1"/>
      <c r="O59" s="1"/>
      <c r="P59" s="1"/>
    </row>
    <row r="60" spans="1:16" ht="15" customHeight="1" x14ac:dyDescent="0.2">
      <c r="A60" s="1"/>
      <c r="B60" s="80"/>
      <c r="C60" s="80"/>
      <c r="D60" s="21"/>
      <c r="E60" s="16" t="s">
        <v>97</v>
      </c>
      <c r="F60" s="51" t="s">
        <v>122</v>
      </c>
      <c r="G60" s="17">
        <v>3</v>
      </c>
      <c r="H60" s="17"/>
      <c r="I60" s="17"/>
      <c r="J60" s="17"/>
      <c r="K60" s="67" t="s">
        <v>108</v>
      </c>
      <c r="L60" s="67"/>
      <c r="M60" s="19"/>
      <c r="N60" s="1"/>
      <c r="O60" s="1"/>
      <c r="P60" s="1"/>
    </row>
    <row r="61" spans="1:16" ht="15" customHeight="1" x14ac:dyDescent="0.2">
      <c r="A61" s="1"/>
      <c r="B61" s="80"/>
      <c r="C61" s="80"/>
      <c r="D61" s="21"/>
      <c r="E61" s="16" t="s">
        <v>98</v>
      </c>
      <c r="F61" s="51" t="s">
        <v>123</v>
      </c>
      <c r="G61" s="17">
        <v>3</v>
      </c>
      <c r="H61" s="17"/>
      <c r="I61" s="17"/>
      <c r="J61" s="17"/>
      <c r="K61" s="69" t="s">
        <v>109</v>
      </c>
      <c r="L61" s="69"/>
      <c r="M61" s="19"/>
      <c r="N61" s="1"/>
      <c r="O61" s="1"/>
      <c r="P61" s="1"/>
    </row>
    <row r="62" spans="1:16" ht="15" customHeight="1" x14ac:dyDescent="0.2">
      <c r="A62" s="1"/>
      <c r="B62" s="80"/>
      <c r="C62" s="80"/>
      <c r="D62" s="21"/>
      <c r="E62" s="16" t="s">
        <v>99</v>
      </c>
      <c r="F62" s="16" t="s">
        <v>100</v>
      </c>
      <c r="G62" s="17">
        <v>3</v>
      </c>
      <c r="H62" s="17"/>
      <c r="I62" s="17"/>
      <c r="J62" s="17"/>
      <c r="K62" s="67"/>
      <c r="L62" s="19"/>
      <c r="M62" s="19"/>
      <c r="N62" s="1"/>
      <c r="O62" s="1"/>
      <c r="P62" s="1"/>
    </row>
    <row r="63" spans="1:16" ht="15" customHeight="1" x14ac:dyDescent="0.2">
      <c r="A63" s="1"/>
      <c r="B63" s="80"/>
      <c r="C63" s="80"/>
      <c r="D63" s="21"/>
      <c r="E63" s="16" t="s">
        <v>42</v>
      </c>
      <c r="F63" s="16"/>
      <c r="G63" s="17">
        <v>3</v>
      </c>
      <c r="H63" s="17"/>
      <c r="I63" s="17"/>
      <c r="J63" s="17"/>
      <c r="K63" s="67"/>
      <c r="L63" s="19"/>
      <c r="M63" s="52" t="s">
        <v>124</v>
      </c>
      <c r="N63" s="1"/>
      <c r="O63" s="1"/>
      <c r="P63" s="1"/>
    </row>
    <row r="64" spans="1:16" ht="15" customHeight="1" x14ac:dyDescent="0.2">
      <c r="A64" s="1"/>
      <c r="B64" s="80"/>
      <c r="C64" s="81"/>
      <c r="D64" s="36"/>
      <c r="E64" s="37"/>
      <c r="F64" s="59" t="s">
        <v>18</v>
      </c>
      <c r="G64" s="60">
        <f>SUM(G60:G63)</f>
        <v>12</v>
      </c>
      <c r="H64" s="33"/>
      <c r="I64" s="33"/>
      <c r="J64" s="33"/>
      <c r="K64" s="73"/>
      <c r="L64" s="2"/>
      <c r="M64" s="2"/>
      <c r="N64" s="1"/>
      <c r="O64" s="1"/>
      <c r="P64" s="1"/>
    </row>
    <row r="65" spans="1:16" ht="15" customHeight="1" x14ac:dyDescent="0.2">
      <c r="A65" s="1"/>
      <c r="B65" s="80"/>
      <c r="C65" s="79" t="s">
        <v>19</v>
      </c>
      <c r="D65" s="11" t="s">
        <v>7</v>
      </c>
      <c r="E65" s="38" t="s">
        <v>8</v>
      </c>
      <c r="F65" s="38" t="s">
        <v>9</v>
      </c>
      <c r="G65" s="39" t="s">
        <v>10</v>
      </c>
      <c r="H65" s="75" t="s">
        <v>11</v>
      </c>
      <c r="I65" s="76"/>
      <c r="J65" s="77"/>
      <c r="K65" s="109" t="s">
        <v>12</v>
      </c>
      <c r="L65" s="13" t="s">
        <v>206</v>
      </c>
      <c r="M65" s="40" t="s">
        <v>13</v>
      </c>
      <c r="N65" s="1"/>
      <c r="O65" s="1"/>
      <c r="P65" s="1"/>
    </row>
    <row r="66" spans="1:16" ht="15" customHeight="1" x14ac:dyDescent="0.2">
      <c r="A66" s="1"/>
      <c r="B66" s="80"/>
      <c r="C66" s="80"/>
      <c r="D66" s="21"/>
      <c r="E66" s="16" t="s">
        <v>102</v>
      </c>
      <c r="F66" s="16" t="s">
        <v>105</v>
      </c>
      <c r="G66" s="17">
        <v>3</v>
      </c>
      <c r="H66" s="17"/>
      <c r="I66" s="17"/>
      <c r="J66" s="17"/>
      <c r="K66" s="67" t="s">
        <v>85</v>
      </c>
      <c r="L66" s="67"/>
      <c r="M66" s="19"/>
      <c r="N66" s="1"/>
      <c r="O66" s="1"/>
      <c r="P66" s="1"/>
    </row>
    <row r="67" spans="1:16" ht="15" customHeight="1" x14ac:dyDescent="0.2">
      <c r="A67" s="1"/>
      <c r="B67" s="80"/>
      <c r="C67" s="80"/>
      <c r="D67" s="21"/>
      <c r="E67" s="16" t="s">
        <v>103</v>
      </c>
      <c r="F67" s="16" t="s">
        <v>106</v>
      </c>
      <c r="G67" s="17">
        <v>3</v>
      </c>
      <c r="H67" s="17"/>
      <c r="I67" s="17"/>
      <c r="J67" s="17"/>
      <c r="K67" s="67" t="s">
        <v>108</v>
      </c>
      <c r="L67" s="67"/>
      <c r="M67" s="19"/>
      <c r="N67" s="1"/>
      <c r="O67" s="1"/>
      <c r="P67" s="1"/>
    </row>
    <row r="68" spans="1:16" ht="15" customHeight="1" x14ac:dyDescent="0.2">
      <c r="A68" s="1"/>
      <c r="B68" s="80"/>
      <c r="C68" s="80"/>
      <c r="D68" s="21"/>
      <c r="E68" s="16" t="s">
        <v>104</v>
      </c>
      <c r="F68" s="16" t="s">
        <v>107</v>
      </c>
      <c r="G68" s="17">
        <v>3</v>
      </c>
      <c r="H68" s="17"/>
      <c r="I68" s="17"/>
      <c r="J68" s="17"/>
      <c r="K68" s="67" t="s">
        <v>203</v>
      </c>
      <c r="L68" s="19"/>
      <c r="M68" s="19"/>
      <c r="N68" s="1"/>
      <c r="O68" s="1"/>
      <c r="P68" s="1"/>
    </row>
    <row r="69" spans="1:16" ht="15" customHeight="1" x14ac:dyDescent="0.2">
      <c r="A69" s="1"/>
      <c r="B69" s="80"/>
      <c r="C69" s="80"/>
      <c r="D69" s="21"/>
      <c r="E69" s="35" t="s">
        <v>34</v>
      </c>
      <c r="F69" s="35" t="s">
        <v>101</v>
      </c>
      <c r="G69" s="17">
        <v>3</v>
      </c>
      <c r="H69" s="17"/>
      <c r="I69" s="17"/>
      <c r="J69" s="17"/>
      <c r="K69" s="19"/>
      <c r="L69" s="19"/>
      <c r="M69" s="19"/>
      <c r="N69" s="1"/>
      <c r="O69" s="1"/>
      <c r="P69" s="1"/>
    </row>
    <row r="70" spans="1:16" ht="15" customHeight="1" x14ac:dyDescent="0.2">
      <c r="A70" s="1"/>
      <c r="B70" s="80"/>
      <c r="C70" s="80"/>
      <c r="D70" s="21"/>
      <c r="E70" s="35" t="s">
        <v>42</v>
      </c>
      <c r="F70" s="16"/>
      <c r="G70" s="17">
        <v>3</v>
      </c>
      <c r="H70" s="17"/>
      <c r="I70" s="17"/>
      <c r="J70" s="17"/>
      <c r="K70" s="19"/>
      <c r="L70" s="19"/>
      <c r="M70" s="52" t="s">
        <v>124</v>
      </c>
      <c r="N70" s="1"/>
      <c r="O70" s="1"/>
      <c r="P70" s="1"/>
    </row>
    <row r="71" spans="1:16" ht="15" customHeight="1" x14ac:dyDescent="0.2">
      <c r="A71" s="1"/>
      <c r="B71" s="81"/>
      <c r="C71" s="81"/>
      <c r="D71" s="22"/>
      <c r="E71" s="23"/>
      <c r="F71" s="57" t="s">
        <v>18</v>
      </c>
      <c r="G71" s="58">
        <f>SUM(G66:G70)</f>
        <v>15</v>
      </c>
      <c r="H71" s="29"/>
      <c r="I71" s="29"/>
      <c r="J71" s="29"/>
      <c r="K71" s="2"/>
      <c r="L71" s="2"/>
      <c r="M71" s="2"/>
      <c r="N71" s="1"/>
      <c r="O71" s="1"/>
      <c r="P71" s="1"/>
    </row>
    <row r="72" spans="1:16" ht="13.5" customHeight="1" x14ac:dyDescent="0.2">
      <c r="A72" s="1"/>
      <c r="B72" s="2"/>
      <c r="C72" s="2"/>
      <c r="D72" s="2"/>
      <c r="E72" s="2"/>
      <c r="F72" s="41"/>
      <c r="G72" s="42"/>
      <c r="H72" s="42"/>
      <c r="I72" s="42"/>
      <c r="J72" s="42"/>
      <c r="K72" s="43" t="s">
        <v>35</v>
      </c>
      <c r="L72" s="48"/>
      <c r="M72" s="44"/>
      <c r="N72" s="44"/>
      <c r="O72" s="2"/>
      <c r="P72" s="1"/>
    </row>
    <row r="73" spans="1:16" ht="13.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43" t="s">
        <v>36</v>
      </c>
      <c r="L73" s="48"/>
      <c r="M73" s="2"/>
      <c r="N73" s="2"/>
      <c r="O73" s="45"/>
      <c r="P73" s="1"/>
    </row>
    <row r="74" spans="1:16" ht="13.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54" t="s">
        <v>71</v>
      </c>
      <c r="L74" s="54"/>
      <c r="M74" s="2"/>
      <c r="N74" s="44"/>
      <c r="O74" s="45"/>
      <c r="P74" s="1"/>
    </row>
    <row r="75" spans="1:16" ht="21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1"/>
      <c r="O75" s="1"/>
      <c r="P75" s="1"/>
    </row>
    <row r="76" spans="1:16" ht="12.75" customHeight="1" x14ac:dyDescent="0.2">
      <c r="A76" s="1"/>
      <c r="B76" s="2"/>
      <c r="C76" s="2"/>
      <c r="D76" s="2"/>
      <c r="E76" s="46"/>
      <c r="F76" s="46"/>
      <c r="G76" s="33"/>
      <c r="H76" s="33"/>
      <c r="I76" s="33"/>
      <c r="J76" s="33"/>
      <c r="K76" s="47"/>
      <c r="L76" s="47"/>
      <c r="M76" s="47"/>
      <c r="N76" s="1"/>
      <c r="O76" s="1"/>
      <c r="P76" s="1"/>
    </row>
    <row r="77" spans="1:16" ht="15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1"/>
      <c r="O77" s="1"/>
      <c r="P77" s="1"/>
    </row>
    <row r="78" spans="1:16" ht="12.75" customHeight="1" x14ac:dyDescent="0.2">
      <c r="A78" s="1"/>
      <c r="B78" s="1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1"/>
      <c r="O78" s="1"/>
      <c r="P78" s="1"/>
    </row>
    <row r="79" spans="1:16" ht="26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3.5" customHeight="1" x14ac:dyDescent="0.2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1"/>
      <c r="O80" s="1"/>
      <c r="P80" s="1"/>
    </row>
    <row r="81" spans="1:1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3.5" customHeight="1" x14ac:dyDescent="0.2">
      <c r="A84" s="78"/>
      <c r="B84" s="78"/>
      <c r="C84" s="7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3.5" customHeight="1" x14ac:dyDescent="0.2">
      <c r="A85" s="78"/>
      <c r="B85" s="78"/>
      <c r="C85" s="7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3.5" customHeight="1" x14ac:dyDescent="0.2">
      <c r="A86" s="78"/>
      <c r="B86" s="78"/>
      <c r="C86" s="7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78"/>
      <c r="B87" s="78"/>
      <c r="C87" s="7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3.5" customHeight="1" x14ac:dyDescent="0.2">
      <c r="A88" s="78"/>
      <c r="B88" s="78"/>
      <c r="C88" s="7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3.5" customHeight="1" x14ac:dyDescent="0.2">
      <c r="A89" s="78"/>
      <c r="B89" s="78"/>
      <c r="C89" s="7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3.5" customHeight="1" x14ac:dyDescent="0.2">
      <c r="A90" s="78"/>
      <c r="B90" s="78"/>
      <c r="C90" s="7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.5" customHeight="1" x14ac:dyDescent="0.2">
      <c r="A91" s="78"/>
      <c r="B91" s="78"/>
      <c r="C91" s="7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.5" customHeight="1" x14ac:dyDescent="0.2">
      <c r="A92" s="78"/>
      <c r="B92" s="78"/>
      <c r="C92" s="7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.5" customHeight="1" x14ac:dyDescent="0.2">
      <c r="A93" s="78"/>
      <c r="B93" s="78"/>
      <c r="C93" s="7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 spans="1:16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 spans="1:16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 spans="1:16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</row>
  </sheetData>
  <mergeCells count="30">
    <mergeCell ref="B23:B40"/>
    <mergeCell ref="H23:J23"/>
    <mergeCell ref="C23:C30"/>
    <mergeCell ref="C31:C40"/>
    <mergeCell ref="B42:B57"/>
    <mergeCell ref="C42:C49"/>
    <mergeCell ref="C50:C57"/>
    <mergeCell ref="H31:J31"/>
    <mergeCell ref="H42:J42"/>
    <mergeCell ref="H50:J50"/>
    <mergeCell ref="B6:B21"/>
    <mergeCell ref="C6:C13"/>
    <mergeCell ref="H6:J6"/>
    <mergeCell ref="C14:C21"/>
    <mergeCell ref="H14:J14"/>
    <mergeCell ref="H59:J59"/>
    <mergeCell ref="H65:J65"/>
    <mergeCell ref="A93:C93"/>
    <mergeCell ref="C65:C71"/>
    <mergeCell ref="A84:C84"/>
    <mergeCell ref="A85:C85"/>
    <mergeCell ref="A86:C86"/>
    <mergeCell ref="A87:C87"/>
    <mergeCell ref="A88:C88"/>
    <mergeCell ref="A89:C89"/>
    <mergeCell ref="A92:C92"/>
    <mergeCell ref="A91:C91"/>
    <mergeCell ref="A90:C90"/>
    <mergeCell ref="B59:B71"/>
    <mergeCell ref="C59:C64"/>
  </mergeCells>
  <conditionalFormatting sqref="H4">
    <cfRule type="cellIs" dxfId="0" priority="1" operator="equal">
      <formula>"X"</formula>
    </cfRule>
  </conditionalFormatting>
  <printOptions horizontalCentered="1"/>
  <pageMargins left="0.25" right="0.25" top="0.75" bottom="0.75" header="0" footer="0"/>
  <pageSetup scale="54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AF1E-C801-4383-9EDB-B56AA69BF3EC}">
  <dimension ref="A1:E17"/>
  <sheetViews>
    <sheetView zoomScaleNormal="100" workbookViewId="0">
      <selection activeCell="B20" sqref="B20"/>
    </sheetView>
  </sheetViews>
  <sheetFormatPr defaultColWidth="8.625" defaultRowHeight="15.75" x14ac:dyDescent="0.25"/>
  <cols>
    <col min="1" max="1" width="20.25" style="92" bestFit="1" customWidth="1"/>
    <col min="2" max="2" width="40.125" style="92" bestFit="1" customWidth="1"/>
    <col min="3" max="3" width="11.75" style="87" bestFit="1" customWidth="1"/>
    <col min="4" max="4" width="43.75" style="92" bestFit="1" customWidth="1"/>
    <col min="5" max="5" width="27.125" style="92" bestFit="1" customWidth="1"/>
    <col min="6" max="16384" width="8.625" style="92"/>
  </cols>
  <sheetData>
    <row r="1" spans="1:5" s="87" customFormat="1" x14ac:dyDescent="0.25">
      <c r="A1" s="85" t="s">
        <v>132</v>
      </c>
      <c r="B1" s="85" t="s">
        <v>9</v>
      </c>
      <c r="C1" s="85" t="s">
        <v>170</v>
      </c>
      <c r="D1" s="85" t="s">
        <v>12</v>
      </c>
    </row>
    <row r="2" spans="1:5" x14ac:dyDescent="0.25">
      <c r="A2" s="103" t="s">
        <v>174</v>
      </c>
      <c r="B2" s="103" t="s">
        <v>184</v>
      </c>
      <c r="C2" s="102">
        <v>3</v>
      </c>
      <c r="D2" s="103" t="s">
        <v>85</v>
      </c>
    </row>
    <row r="3" spans="1:5" x14ac:dyDescent="0.25">
      <c r="A3" s="103" t="s">
        <v>171</v>
      </c>
      <c r="B3" s="103" t="s">
        <v>183</v>
      </c>
      <c r="C3" s="102">
        <v>3</v>
      </c>
      <c r="D3" s="103" t="s">
        <v>200</v>
      </c>
    </row>
    <row r="4" spans="1:5" x14ac:dyDescent="0.25">
      <c r="A4" s="103" t="s">
        <v>173</v>
      </c>
      <c r="B4" s="103" t="s">
        <v>187</v>
      </c>
      <c r="C4" s="102">
        <v>3</v>
      </c>
      <c r="D4" s="103" t="s">
        <v>174</v>
      </c>
    </row>
    <row r="5" spans="1:5" x14ac:dyDescent="0.25">
      <c r="A5" s="103" t="s">
        <v>175</v>
      </c>
      <c r="B5" s="103" t="s">
        <v>188</v>
      </c>
      <c r="C5" s="102">
        <v>3</v>
      </c>
      <c r="D5" s="103" t="s">
        <v>189</v>
      </c>
    </row>
    <row r="6" spans="1:5" x14ac:dyDescent="0.25">
      <c r="A6" s="103" t="s">
        <v>176</v>
      </c>
      <c r="B6" s="103" t="s">
        <v>185</v>
      </c>
      <c r="C6" s="102">
        <v>3</v>
      </c>
      <c r="D6" s="103" t="s">
        <v>186</v>
      </c>
    </row>
    <row r="7" spans="1:5" x14ac:dyDescent="0.25">
      <c r="A7" s="103" t="s">
        <v>177</v>
      </c>
      <c r="B7" s="103" t="s">
        <v>190</v>
      </c>
      <c r="C7" s="102">
        <v>3</v>
      </c>
      <c r="D7" s="103" t="s">
        <v>191</v>
      </c>
    </row>
    <row r="8" spans="1:5" x14ac:dyDescent="0.25">
      <c r="A8" s="103" t="s">
        <v>178</v>
      </c>
      <c r="B8" s="103" t="s">
        <v>192</v>
      </c>
      <c r="C8" s="102">
        <v>3</v>
      </c>
      <c r="D8" s="103" t="s">
        <v>205</v>
      </c>
      <c r="E8" s="106"/>
    </row>
    <row r="9" spans="1:5" x14ac:dyDescent="0.25">
      <c r="A9" s="103" t="s">
        <v>172</v>
      </c>
      <c r="B9" s="103" t="s">
        <v>183</v>
      </c>
      <c r="C9" s="102">
        <v>3</v>
      </c>
      <c r="D9" s="103" t="s">
        <v>200</v>
      </c>
    </row>
    <row r="10" spans="1:5" x14ac:dyDescent="0.25">
      <c r="A10" s="103" t="s">
        <v>179</v>
      </c>
      <c r="B10" s="103" t="s">
        <v>193</v>
      </c>
      <c r="C10" s="102">
        <v>3</v>
      </c>
      <c r="D10" s="103" t="s">
        <v>86</v>
      </c>
    </row>
    <row r="11" spans="1:5" x14ac:dyDescent="0.25">
      <c r="A11" s="103" t="s">
        <v>191</v>
      </c>
      <c r="B11" s="103" t="s">
        <v>194</v>
      </c>
      <c r="C11" s="102">
        <v>3</v>
      </c>
      <c r="D11" s="103" t="s">
        <v>39</v>
      </c>
    </row>
    <row r="12" spans="1:5" x14ac:dyDescent="0.25">
      <c r="A12" s="103" t="s">
        <v>180</v>
      </c>
      <c r="B12" s="103" t="s">
        <v>195</v>
      </c>
      <c r="C12" s="102">
        <v>3</v>
      </c>
      <c r="D12" s="103" t="s">
        <v>196</v>
      </c>
    </row>
    <row r="13" spans="1:5" x14ac:dyDescent="0.25">
      <c r="A13" s="103" t="s">
        <v>181</v>
      </c>
      <c r="B13" s="103" t="s">
        <v>197</v>
      </c>
      <c r="C13" s="102">
        <v>3</v>
      </c>
      <c r="D13" s="103" t="s">
        <v>208</v>
      </c>
    </row>
    <row r="14" spans="1:5" x14ac:dyDescent="0.25">
      <c r="A14" s="103" t="s">
        <v>182</v>
      </c>
      <c r="B14" s="103" t="s">
        <v>198</v>
      </c>
      <c r="C14" s="102">
        <v>3</v>
      </c>
      <c r="D14" s="103" t="s">
        <v>209</v>
      </c>
    </row>
    <row r="16" spans="1:5" x14ac:dyDescent="0.25">
      <c r="D16" s="108" t="s">
        <v>210</v>
      </c>
    </row>
    <row r="17" spans="1:2" x14ac:dyDescent="0.25">
      <c r="A17" s="106"/>
      <c r="B17" s="106"/>
    </row>
  </sheetData>
  <sortState ref="A2:D14">
    <sortCondition ref="A2:A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971E-2E57-4AB3-9831-54141953BE80}">
  <dimension ref="A1:D8"/>
  <sheetViews>
    <sheetView zoomScaleNormal="100" workbookViewId="0">
      <selection activeCell="B13" sqref="B13"/>
    </sheetView>
  </sheetViews>
  <sheetFormatPr defaultColWidth="8.625" defaultRowHeight="15.75" x14ac:dyDescent="0.25"/>
  <cols>
    <col min="1" max="1" width="20.25" style="92" bestFit="1" customWidth="1"/>
    <col min="2" max="2" width="32.75" style="92" bestFit="1" customWidth="1"/>
    <col min="3" max="3" width="11.75" style="87" bestFit="1" customWidth="1"/>
    <col min="4" max="4" width="24.125" style="92" bestFit="1" customWidth="1"/>
    <col min="5" max="16384" width="8.625" style="92"/>
  </cols>
  <sheetData>
    <row r="1" spans="1:4" s="87" customFormat="1" x14ac:dyDescent="0.25">
      <c r="A1" s="85" t="s">
        <v>132</v>
      </c>
      <c r="B1" s="85" t="s">
        <v>9</v>
      </c>
      <c r="C1" s="85" t="s">
        <v>170</v>
      </c>
      <c r="D1" s="85" t="s">
        <v>12</v>
      </c>
    </row>
    <row r="2" spans="1:4" x14ac:dyDescent="0.25">
      <c r="A2" s="103" t="s">
        <v>153</v>
      </c>
      <c r="B2" s="103" t="s">
        <v>163</v>
      </c>
      <c r="C2" s="102">
        <v>3</v>
      </c>
      <c r="D2" s="103" t="s">
        <v>159</v>
      </c>
    </row>
    <row r="3" spans="1:4" x14ac:dyDescent="0.25">
      <c r="A3" s="103" t="s">
        <v>154</v>
      </c>
      <c r="B3" s="103" t="s">
        <v>164</v>
      </c>
      <c r="C3" s="102">
        <v>3</v>
      </c>
      <c r="D3" s="103" t="s">
        <v>153</v>
      </c>
    </row>
    <row r="4" spans="1:4" x14ac:dyDescent="0.25">
      <c r="A4" s="103" t="s">
        <v>155</v>
      </c>
      <c r="B4" s="103" t="s">
        <v>162</v>
      </c>
      <c r="C4" s="102">
        <v>4</v>
      </c>
      <c r="D4" s="103"/>
    </row>
    <row r="5" spans="1:4" x14ac:dyDescent="0.25">
      <c r="A5" s="103" t="s">
        <v>156</v>
      </c>
      <c r="B5" s="103" t="s">
        <v>161</v>
      </c>
      <c r="C5" s="102">
        <v>3</v>
      </c>
      <c r="D5" s="103"/>
    </row>
    <row r="6" spans="1:4" x14ac:dyDescent="0.25">
      <c r="A6" s="103" t="s">
        <v>157</v>
      </c>
      <c r="B6" s="103" t="s">
        <v>165</v>
      </c>
      <c r="C6" s="102">
        <v>4</v>
      </c>
      <c r="D6" s="103"/>
    </row>
    <row r="7" spans="1:4" x14ac:dyDescent="0.25">
      <c r="A7" s="103" t="s">
        <v>158</v>
      </c>
      <c r="B7" s="103" t="s">
        <v>166</v>
      </c>
      <c r="C7" s="102">
        <v>3</v>
      </c>
      <c r="D7" s="103" t="s">
        <v>169</v>
      </c>
    </row>
    <row r="8" spans="1:4" x14ac:dyDescent="0.25">
      <c r="A8" s="103" t="s">
        <v>167</v>
      </c>
      <c r="B8" s="103" t="s">
        <v>168</v>
      </c>
      <c r="C8" s="102">
        <v>3</v>
      </c>
      <c r="D8" s="103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38B8-FBDC-4CAB-98B8-619A96D99BAF}">
  <dimension ref="A1:D23"/>
  <sheetViews>
    <sheetView zoomScaleNormal="100" workbookViewId="0">
      <selection activeCell="B29" sqref="B29"/>
    </sheetView>
  </sheetViews>
  <sheetFormatPr defaultColWidth="21.125" defaultRowHeight="15.75" x14ac:dyDescent="0.25"/>
  <cols>
    <col min="1" max="1" width="21.125" style="92"/>
    <col min="2" max="2" width="21.125" style="87"/>
    <col min="3" max="3" width="77.375" style="104" bestFit="1" customWidth="1"/>
    <col min="4" max="4" width="21.125" style="104"/>
    <col min="5" max="16384" width="21.125" style="92"/>
  </cols>
  <sheetData>
    <row r="1" spans="1:4" s="87" customFormat="1" x14ac:dyDescent="0.25">
      <c r="A1" s="85" t="s">
        <v>132</v>
      </c>
      <c r="B1" s="85" t="s">
        <v>170</v>
      </c>
      <c r="C1" s="85" t="s">
        <v>133</v>
      </c>
      <c r="D1" s="86"/>
    </row>
    <row r="2" spans="1:4" x14ac:dyDescent="0.25">
      <c r="A2" s="88" t="s">
        <v>48</v>
      </c>
      <c r="B2" s="89">
        <v>1</v>
      </c>
      <c r="C2" s="90" t="s">
        <v>145</v>
      </c>
      <c r="D2" s="91"/>
    </row>
    <row r="3" spans="1:4" x14ac:dyDescent="0.25">
      <c r="A3" s="88" t="s">
        <v>59</v>
      </c>
      <c r="B3" s="93">
        <v>3</v>
      </c>
      <c r="C3" s="94" t="s">
        <v>127</v>
      </c>
      <c r="D3" s="91"/>
    </row>
    <row r="4" spans="1:4" x14ac:dyDescent="0.25">
      <c r="A4" s="88" t="s">
        <v>72</v>
      </c>
      <c r="B4" s="93">
        <v>3</v>
      </c>
      <c r="C4" s="94" t="s">
        <v>128</v>
      </c>
      <c r="D4" s="91"/>
    </row>
    <row r="5" spans="1:4" x14ac:dyDescent="0.25">
      <c r="A5" s="88" t="s">
        <v>54</v>
      </c>
      <c r="B5" s="93">
        <v>3</v>
      </c>
      <c r="C5" s="95" t="s">
        <v>151</v>
      </c>
      <c r="D5" s="91"/>
    </row>
    <row r="6" spans="1:4" x14ac:dyDescent="0.25">
      <c r="A6" s="96" t="s">
        <v>28</v>
      </c>
      <c r="B6" s="97">
        <v>3</v>
      </c>
      <c r="C6" s="98" t="s">
        <v>135</v>
      </c>
      <c r="D6" s="99"/>
    </row>
    <row r="7" spans="1:4" x14ac:dyDescent="0.25">
      <c r="A7" s="100" t="s">
        <v>46</v>
      </c>
      <c r="B7" s="93">
        <v>3</v>
      </c>
      <c r="C7" s="94" t="s">
        <v>126</v>
      </c>
      <c r="D7" s="101"/>
    </row>
    <row r="8" spans="1:4" x14ac:dyDescent="0.25">
      <c r="A8" s="88" t="s">
        <v>57</v>
      </c>
      <c r="B8" s="93">
        <v>3</v>
      </c>
      <c r="C8" s="94" t="s">
        <v>150</v>
      </c>
      <c r="D8" s="91"/>
    </row>
    <row r="9" spans="1:4" x14ac:dyDescent="0.25">
      <c r="A9" s="88" t="s">
        <v>47</v>
      </c>
      <c r="B9" s="93">
        <v>3</v>
      </c>
      <c r="C9" s="95" t="s">
        <v>207</v>
      </c>
      <c r="D9" s="91"/>
    </row>
    <row r="10" spans="1:4" x14ac:dyDescent="0.25">
      <c r="A10" s="88" t="s">
        <v>53</v>
      </c>
      <c r="B10" s="93">
        <v>1</v>
      </c>
      <c r="C10" s="94" t="s">
        <v>139</v>
      </c>
      <c r="D10" s="91"/>
    </row>
    <row r="11" spans="1:4" x14ac:dyDescent="0.25">
      <c r="A11" s="88" t="s">
        <v>55</v>
      </c>
      <c r="B11" s="93">
        <v>3</v>
      </c>
      <c r="C11" s="94" t="s">
        <v>149</v>
      </c>
      <c r="D11" s="91"/>
    </row>
    <row r="12" spans="1:4" x14ac:dyDescent="0.25">
      <c r="A12" s="88" t="s">
        <v>44</v>
      </c>
      <c r="B12" s="93">
        <v>3</v>
      </c>
      <c r="C12" s="94" t="s">
        <v>152</v>
      </c>
      <c r="D12" s="91"/>
    </row>
    <row r="13" spans="1:4" x14ac:dyDescent="0.25">
      <c r="A13" s="88" t="s">
        <v>56</v>
      </c>
      <c r="B13" s="102">
        <v>3</v>
      </c>
      <c r="C13" s="103" t="s">
        <v>148</v>
      </c>
      <c r="D13" s="91"/>
    </row>
    <row r="14" spans="1:4" x14ac:dyDescent="0.25">
      <c r="A14" s="90" t="s">
        <v>76</v>
      </c>
      <c r="B14" s="102">
        <v>3</v>
      </c>
      <c r="C14" s="90" t="s">
        <v>146</v>
      </c>
    </row>
    <row r="15" spans="1:4" x14ac:dyDescent="0.25">
      <c r="A15" s="88" t="s">
        <v>39</v>
      </c>
      <c r="B15" s="93">
        <v>3</v>
      </c>
      <c r="C15" s="94" t="s">
        <v>137</v>
      </c>
      <c r="D15" s="91"/>
    </row>
    <row r="16" spans="1:4" x14ac:dyDescent="0.25">
      <c r="A16" s="100" t="s">
        <v>23</v>
      </c>
      <c r="B16" s="105">
        <v>3</v>
      </c>
      <c r="C16" s="95" t="s">
        <v>138</v>
      </c>
      <c r="D16" s="101"/>
    </row>
    <row r="17" spans="1:4" x14ac:dyDescent="0.25">
      <c r="A17" s="88" t="s">
        <v>134</v>
      </c>
      <c r="B17" s="93">
        <v>3</v>
      </c>
      <c r="C17" s="94" t="s">
        <v>125</v>
      </c>
      <c r="D17" s="91"/>
    </row>
    <row r="18" spans="1:4" x14ac:dyDescent="0.25">
      <c r="A18" s="88" t="s">
        <v>141</v>
      </c>
      <c r="B18" s="93">
        <v>4</v>
      </c>
      <c r="C18" s="94" t="s">
        <v>142</v>
      </c>
      <c r="D18" s="91"/>
    </row>
    <row r="19" spans="1:4" x14ac:dyDescent="0.25">
      <c r="A19" s="88" t="s">
        <v>144</v>
      </c>
      <c r="B19" s="93">
        <v>3</v>
      </c>
      <c r="C19" s="94" t="s">
        <v>143</v>
      </c>
      <c r="D19" s="91"/>
    </row>
    <row r="20" spans="1:4" x14ac:dyDescent="0.25">
      <c r="A20" s="88" t="s">
        <v>40</v>
      </c>
      <c r="B20" s="102">
        <v>3</v>
      </c>
      <c r="C20" s="90" t="s">
        <v>147</v>
      </c>
      <c r="D20" s="91"/>
    </row>
    <row r="21" spans="1:4" x14ac:dyDescent="0.25">
      <c r="A21" s="96" t="s">
        <v>25</v>
      </c>
      <c r="B21" s="97">
        <v>3</v>
      </c>
      <c r="C21" s="98" t="s">
        <v>136</v>
      </c>
      <c r="D21" s="99"/>
    </row>
    <row r="22" spans="1:4" x14ac:dyDescent="0.25">
      <c r="A22" s="106"/>
    </row>
    <row r="23" spans="1:4" x14ac:dyDescent="0.25">
      <c r="A23" s="107" t="s">
        <v>140</v>
      </c>
    </row>
  </sheetData>
  <sortState ref="A2:K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CIET Checksheet </vt:lpstr>
      <vt:lpstr>Major Elective Options</vt:lpstr>
      <vt:lpstr>Science-Math Elective Options</vt:lpstr>
      <vt:lpstr>NC Comm. College Equivalencies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Gehrig</dc:creator>
  <cp:lastModifiedBy>Jill Rogers</cp:lastModifiedBy>
  <cp:lastPrinted>2025-03-20T18:18:35Z</cp:lastPrinted>
  <dcterms:created xsi:type="dcterms:W3CDTF">2015-06-04T15:47:30Z</dcterms:created>
  <dcterms:modified xsi:type="dcterms:W3CDTF">2025-03-20T18:42:12Z</dcterms:modified>
</cp:coreProperties>
</file>